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ruedi\OneDrive\Dokumente\_Rotary E-Club\Projekt Champagner\5a Order Form\"/>
    </mc:Choice>
  </mc:AlternateContent>
  <xr:revisionPtr revIDLastSave="0" documentId="13_ncr:1_{59C8C2A0-1045-44CB-8662-F0275B49FBFF}" xr6:coauthVersionLast="47" xr6:coauthVersionMax="47" xr10:uidLastSave="{00000000-0000-0000-0000-000000000000}"/>
  <bookViews>
    <workbookView xWindow="-110" yWindow="-110" windowWidth="19420" windowHeight="10300" xr2:uid="{410F3330-C387-D24D-8458-1539AE95ECCF}"/>
  </bookViews>
  <sheets>
    <sheet name="GB Order Form" sheetId="2" r:id="rId1"/>
    <sheet name="Bon de Commande" sheetId="1" r:id="rId2"/>
  </sheets>
  <definedNames>
    <definedName name="_xlnm.Print_Area" localSheetId="1">'Bon de Commande'!$A$1:$N$82</definedName>
    <definedName name="_xlnm.Print_Titles" localSheetId="0">'GB Order Form'!$29:$29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0" i="2" l="1"/>
  <c r="N40" i="2"/>
  <c r="M40" i="2"/>
  <c r="L40" i="2"/>
  <c r="O53" i="2"/>
  <c r="N52" i="2"/>
  <c r="M52" i="2"/>
  <c r="N51" i="2"/>
  <c r="M51" i="2"/>
  <c r="L51" i="2"/>
  <c r="N50" i="2"/>
  <c r="M50" i="2"/>
  <c r="L50" i="2" s="1"/>
  <c r="N49" i="2"/>
  <c r="M49" i="2"/>
  <c r="N48" i="2"/>
  <c r="M48" i="2"/>
  <c r="L48" i="2"/>
  <c r="N47" i="2"/>
  <c r="M47" i="2"/>
  <c r="L47" i="2" s="1"/>
  <c r="N46" i="2"/>
  <c r="M46" i="2"/>
  <c r="N45" i="2"/>
  <c r="M45" i="2"/>
  <c r="N44" i="2"/>
  <c r="M44" i="2"/>
  <c r="L44" i="2" s="1"/>
  <c r="N43" i="2"/>
  <c r="M43" i="2"/>
  <c r="N42" i="2"/>
  <c r="M42" i="2"/>
  <c r="N41" i="2"/>
  <c r="M41" i="2"/>
  <c r="N34" i="2"/>
  <c r="M34" i="2"/>
  <c r="N33" i="2"/>
  <c r="M33" i="2"/>
  <c r="N32" i="2"/>
  <c r="M32" i="2"/>
  <c r="N31" i="2"/>
  <c r="M31" i="2"/>
  <c r="N30" i="2"/>
  <c r="M30" i="2"/>
  <c r="L41" i="2" l="1"/>
  <c r="L45" i="2"/>
  <c r="L33" i="2"/>
  <c r="L42" i="2"/>
  <c r="L46" i="2"/>
  <c r="L52" i="2"/>
  <c r="L34" i="2"/>
  <c r="L49" i="2"/>
  <c r="L31" i="2"/>
  <c r="L43" i="2"/>
  <c r="L32" i="2"/>
  <c r="L30" i="2"/>
  <c r="K53" i="2" l="1"/>
  <c r="C25" i="2"/>
  <c r="A31" i="2"/>
  <c r="A32" i="2" s="1"/>
  <c r="A33" i="2" s="1"/>
  <c r="A34" i="2" s="1"/>
  <c r="A41" i="2" s="1"/>
  <c r="A42" i="2" s="1"/>
  <c r="A43" i="2" s="1"/>
  <c r="A44" i="2" s="1"/>
  <c r="A45" i="2" s="1"/>
  <c r="A46" i="2" s="1"/>
  <c r="A47" i="2" s="1"/>
  <c r="A48" i="2" s="1"/>
  <c r="A49" i="2" s="1"/>
  <c r="A50" i="2" s="1"/>
  <c r="A51" i="2" s="1"/>
  <c r="A52" i="2" s="1"/>
  <c r="K82" i="1"/>
  <c r="H23" i="1"/>
  <c r="L34" i="1"/>
  <c r="M34" i="1" s="1"/>
  <c r="L35" i="1"/>
  <c r="M35" i="1" s="1"/>
  <c r="L36" i="1"/>
  <c r="N36" i="1" s="1"/>
  <c r="L37" i="1"/>
  <c r="N37" i="1" s="1"/>
  <c r="L38" i="1"/>
  <c r="M38" i="1" s="1"/>
  <c r="L39" i="1"/>
  <c r="M39" i="1" s="1"/>
  <c r="L40" i="1"/>
  <c r="M40" i="1" s="1"/>
  <c r="L41" i="1"/>
  <c r="M41" i="1" s="1"/>
  <c r="L42" i="1"/>
  <c r="N42" i="1" s="1"/>
  <c r="L43" i="1"/>
  <c r="M43" i="1" s="1"/>
  <c r="L44" i="1"/>
  <c r="N44" i="1" s="1"/>
  <c r="L45" i="1"/>
  <c r="N45" i="1" s="1"/>
  <c r="L46" i="1"/>
  <c r="M46" i="1" s="1"/>
  <c r="L47" i="1"/>
  <c r="M47" i="1" s="1"/>
  <c r="L48" i="1"/>
  <c r="M48" i="1" s="1"/>
  <c r="L49" i="1"/>
  <c r="M49" i="1" s="1"/>
  <c r="L50" i="1"/>
  <c r="M50" i="1" s="1"/>
  <c r="L51" i="1"/>
  <c r="N51" i="1" s="1"/>
  <c r="L52" i="1"/>
  <c r="N52" i="1" s="1"/>
  <c r="L53" i="1"/>
  <c r="N53" i="1" s="1"/>
  <c r="L54" i="1"/>
  <c r="N54" i="1" s="1"/>
  <c r="L55" i="1"/>
  <c r="M55" i="1" s="1"/>
  <c r="L56" i="1"/>
  <c r="M56" i="1" s="1"/>
  <c r="L57" i="1"/>
  <c r="M57" i="1" s="1"/>
  <c r="L58" i="1"/>
  <c r="M58" i="1" s="1"/>
  <c r="L59" i="1"/>
  <c r="N59" i="1" s="1"/>
  <c r="L60" i="1"/>
  <c r="N60" i="1" s="1"/>
  <c r="L61" i="1"/>
  <c r="M61" i="1" s="1"/>
  <c r="L62" i="1"/>
  <c r="M62" i="1" s="1"/>
  <c r="L63" i="1"/>
  <c r="M63" i="1" s="1"/>
  <c r="L64" i="1"/>
  <c r="N64" i="1" s="1"/>
  <c r="L65" i="1"/>
  <c r="N65" i="1" s="1"/>
  <c r="L66" i="1"/>
  <c r="M66" i="1" s="1"/>
  <c r="L67" i="1"/>
  <c r="M67" i="1" s="1"/>
  <c r="L68" i="1"/>
  <c r="N68" i="1" s="1"/>
  <c r="L69" i="1"/>
  <c r="N69" i="1" s="1"/>
  <c r="L70" i="1"/>
  <c r="M70" i="1" s="1"/>
  <c r="L71" i="1"/>
  <c r="M71" i="1" s="1"/>
  <c r="L72" i="1"/>
  <c r="M72" i="1" s="1"/>
  <c r="L73" i="1"/>
  <c r="N73" i="1" s="1"/>
  <c r="L74" i="1"/>
  <c r="M74" i="1" s="1"/>
  <c r="L75" i="1"/>
  <c r="N75" i="1" s="1"/>
  <c r="L76" i="1"/>
  <c r="N76" i="1" s="1"/>
  <c r="L77" i="1"/>
  <c r="N77" i="1" s="1"/>
  <c r="L78" i="1"/>
  <c r="N78" i="1" s="1"/>
  <c r="L79" i="1"/>
  <c r="M79" i="1" s="1"/>
  <c r="L80" i="1"/>
  <c r="M80" i="1" s="1"/>
  <c r="L81" i="1"/>
  <c r="M81" i="1" s="1"/>
  <c r="A33" i="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L33" i="1"/>
  <c r="M33" i="1" s="1"/>
  <c r="L32" i="1"/>
  <c r="N32" i="1" s="1"/>
  <c r="L53" i="2" l="1"/>
  <c r="H27" i="1"/>
  <c r="L82" i="1"/>
  <c r="M78" i="1"/>
  <c r="M77" i="1"/>
  <c r="N74" i="1"/>
  <c r="M69" i="1"/>
  <c r="N62" i="1"/>
  <c r="N57" i="1"/>
  <c r="M53" i="1"/>
  <c r="N50" i="1"/>
  <c r="N66" i="1"/>
  <c r="M60" i="1"/>
  <c r="M54" i="1"/>
  <c r="N33" i="1"/>
  <c r="N81" i="1"/>
  <c r="M65" i="1"/>
  <c r="M44" i="1"/>
  <c r="N41" i="1"/>
  <c r="M37" i="1"/>
  <c r="M45" i="1"/>
  <c r="M75" i="1"/>
  <c r="M59" i="1"/>
  <c r="M51" i="1"/>
  <c r="M42" i="1"/>
  <c r="N34" i="1"/>
  <c r="N72" i="1"/>
  <c r="M68" i="1"/>
  <c r="N56" i="1"/>
  <c r="N48" i="1"/>
  <c r="M73" i="1"/>
  <c r="M64" i="1"/>
  <c r="N35" i="1"/>
  <c r="N80" i="1"/>
  <c r="N46" i="1"/>
  <c r="N43" i="1"/>
  <c r="M32" i="1"/>
  <c r="N70" i="1"/>
  <c r="N67" i="1"/>
  <c r="N61" i="1"/>
  <c r="N58" i="1"/>
  <c r="M52" i="1"/>
  <c r="N49" i="1"/>
  <c r="N40" i="1"/>
  <c r="M36" i="1"/>
  <c r="M76" i="1"/>
  <c r="N38" i="1"/>
  <c r="N79" i="1"/>
  <c r="N71" i="1"/>
  <c r="N63" i="1"/>
  <c r="N55" i="1"/>
  <c r="N47" i="1"/>
  <c r="N39" i="1"/>
  <c r="H25" i="2" l="1"/>
  <c r="H18" i="2"/>
  <c r="N53" i="2"/>
  <c r="M53" i="2"/>
  <c r="M82" i="1"/>
  <c r="N82" i="1"/>
  <c r="H18" i="1"/>
  <c r="H1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C13" authorId="0" shapeId="0" xr:uid="{DEB06955-691E-4F56-B3B2-52BCA9B9A1C4}">
      <text>
        <r>
          <rPr>
            <sz val="10"/>
            <color rgb="FF000000"/>
            <rFont val="Tahoma"/>
            <family val="2"/>
          </rPr>
          <t>Si vous ne connaissez pas le Numéro du Club : connectez-vous sur my.rotary.org et cliquez sur "Voir le club" sur la page d'accueil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C13" authorId="0" shapeId="0" xr:uid="{ACED9132-9685-A549-B51F-3C84EBF799B5}">
      <text>
        <r>
          <rPr>
            <sz val="10"/>
            <color rgb="FF000000"/>
            <rFont val="Tahoma"/>
            <family val="2"/>
          </rPr>
          <t>Si vous ne connaissez pas le Numéro du Club : connectez-vous sur my.rotary.org et cliquez sur "Voir le club" sur la page d'accueil</t>
        </r>
      </text>
    </comment>
  </commentList>
</comments>
</file>

<file path=xl/sharedStrings.xml><?xml version="1.0" encoding="utf-8"?>
<sst xmlns="http://schemas.openxmlformats.org/spreadsheetml/2006/main" count="108" uniqueCount="96">
  <si>
    <t>Numéro du District</t>
  </si>
  <si>
    <t>Nom du Club</t>
  </si>
  <si>
    <t>Prénom</t>
  </si>
  <si>
    <t>Code Postal</t>
  </si>
  <si>
    <t>Ville</t>
  </si>
  <si>
    <t>Pays</t>
  </si>
  <si>
    <t>E-mail</t>
  </si>
  <si>
    <t>Nombre de cartons commandés</t>
  </si>
  <si>
    <t>Montant de la commande</t>
  </si>
  <si>
    <t>Numéro du Club</t>
  </si>
  <si>
    <t>Téléphone</t>
  </si>
  <si>
    <t>Numéro d'ordre</t>
  </si>
  <si>
    <t>Montant pour Roulot-Fournier</t>
  </si>
  <si>
    <t>Montant total de la commande</t>
  </si>
  <si>
    <t>LE CHAMPAGNE DE LA PAIX ET DE L'AMITIÉ</t>
  </si>
  <si>
    <t>BON DE COMMANDE</t>
  </si>
  <si>
    <t>Adresse (ligne 1)</t>
  </si>
  <si>
    <t>Adresse (ligne 2)</t>
  </si>
  <si>
    <t>NOM, Prénom</t>
  </si>
  <si>
    <t>NOM</t>
  </si>
  <si>
    <t>Nombre total de cartons commandés</t>
  </si>
  <si>
    <t>RÉFÉRENCES DE LA COMMANDE :</t>
  </si>
  <si>
    <t>RESPONSABLE DE LA COMMANDE :</t>
  </si>
  <si>
    <t>ADRESSE DE LIVRAISON DE LA COMMANDE :</t>
  </si>
  <si>
    <t>COMPOSITION D'UN CARTON "COFFRET DÉCOUVERTE"</t>
  </si>
  <si>
    <t>MONTANT TTC UNITAIRE / CARTON : 300 €</t>
  </si>
  <si>
    <t>Total</t>
  </si>
  <si>
    <t>Retournez le BON DE COMMANDE complété (au format Excel) par e-mail à André Pichaud : pichaud@icloud.com (La date de réception de l'e-mail vaudra date de commande. Un accusé de réception vous sera adressé en retour par e-mail).</t>
  </si>
  <si>
    <t>Renseignez le cadre "RÉFÉRENCES DE LA COMMANDE".</t>
  </si>
  <si>
    <t xml:space="preserve">   • 1 bouteille 75 cl "Cuvée Tradition Brut"</t>
  </si>
  <si>
    <t xml:space="preserve">   • 1 bouteille 75 cl "Cuvée Tradition Brut Nature"</t>
  </si>
  <si>
    <t xml:space="preserve">   • 1 bouteille 75 cl "Cuvée de Réserve Brut"</t>
  </si>
  <si>
    <t xml:space="preserve">   • 1 bouteille 75 cl "Millésime 2011 Brut"</t>
  </si>
  <si>
    <t xml:space="preserve">   • 1 bouteille 75 cl "Millésime 2012 Brut"</t>
  </si>
  <si>
    <t xml:space="preserve">   • 1 bouteille 75 cl "Cuvée Rosé Brut"</t>
  </si>
  <si>
    <t>Effectuez le VIREMENT sur le compte ROULOT-FOURNIER (En inquant sur l'ordre de virement : Commande club n° XXXXX).</t>
  </si>
  <si>
    <t>Effectuez le VIREMENT sur le compte FONDATION CARITAS FRANCE (En inquant sur l'ordre de virement : Dons Ukraine club n° XXXXX).</t>
  </si>
  <si>
    <t>Montant total à virer sur le compte ROULOT-FOURNIER</t>
  </si>
  <si>
    <t>Montant total à virer sur le compte FONDATION CARITAS FRANCE</t>
  </si>
  <si>
    <t>IBAN : FR76 1027 8060 3700 0207 3210 111</t>
  </si>
  <si>
    <t xml:space="preserve">IBAN : FR76 1020 6510 2199 2824 1946 321  </t>
  </si>
  <si>
    <t>Renseignez les COORDONNÉES et le NOMBRE DE CARTONS pour chaque personne passant une commande (Une ligne par personne. L'adresse mentionnée est celle qui figurera sur le Reçu Fiscal qui sera émis par la Fondation Caritas France).</t>
  </si>
  <si>
    <t>Montant pour Fondation Caritas France</t>
  </si>
  <si>
    <t>DÉTAILS DE LA COMMANDE :</t>
  </si>
  <si>
    <t>(Expédition sous 2 à 3 semaines à compter de la réception du Bon de Commande et des paiements à Roulot-Fournier et à Fondation Caritas France)</t>
  </si>
  <si>
    <t>Renseignez le cadre "ADRESSE DE LIVRAISON DE LA COMMANDE" (Une adresse unique par Club. Tous les cartons commandés par un Club seront livrés à cette adresse. Le Club devra se charger de la remise finale des cartons à leurs destinataires).</t>
  </si>
  <si>
    <t>Renseignez le cadre "RESPONSABLE DE LA COMMANDE" (Un interlocuteur unique par Club. De préférence le Trésorier puisqu'il y a 2 virements à effectuer. Ces informations vaudront signature du Bon de Commande).</t>
  </si>
  <si>
    <t>ORDER FORM</t>
  </si>
  <si>
    <t xml:space="preserve">   • 1 bottle 75 cl "Cuvée de Réserve Brut"</t>
  </si>
  <si>
    <t xml:space="preserve">   • 1 bottle 75 cl "Cuvée Rosé Brut"</t>
  </si>
  <si>
    <t xml:space="preserve">   • 1 bottle 75 cl "Cuvée Tradition Brut"</t>
  </si>
  <si>
    <t xml:space="preserve">   • 1 bottle 75 cl "Cuvée Tradition Brut Nature"</t>
  </si>
  <si>
    <t xml:space="preserve">COMPOSITION OF A "DISCOVERY BOX" </t>
  </si>
  <si>
    <t>TOTAL AMOUNT PER BOX : 300 EURO</t>
  </si>
  <si>
    <t>NAME</t>
  </si>
  <si>
    <t>First Name</t>
  </si>
  <si>
    <t>Address</t>
  </si>
  <si>
    <t>Address 2</t>
  </si>
  <si>
    <t>City</t>
  </si>
  <si>
    <t>Country</t>
  </si>
  <si>
    <t>Mail</t>
  </si>
  <si>
    <t>Phone</t>
  </si>
  <si>
    <t>No. of boxes ordered</t>
  </si>
  <si>
    <t>Amount of Order</t>
  </si>
  <si>
    <t>Amount for Roulot-Fournier</t>
  </si>
  <si>
    <t>Total no. of boxes ordered</t>
  </si>
  <si>
    <t>Total amount of orders</t>
  </si>
  <si>
    <t xml:space="preserve"> (Shipment within 2 to 3 weeks from receipt of the purchase order and payment to Roulot-Fournier and Rotary)</t>
  </si>
  <si>
    <t>No. of order</t>
  </si>
  <si>
    <t>ORDER DETAILS</t>
  </si>
  <si>
    <t>ORDER REFERENCE</t>
  </si>
  <si>
    <t>Club Number</t>
  </si>
  <si>
    <t>Club Name</t>
  </si>
  <si>
    <t>Number of District</t>
  </si>
  <si>
    <t>RESPONSIBLE FOR ORDER</t>
  </si>
  <si>
    <t>NAME, first name</t>
  </si>
  <si>
    <t>Fill in the "ORDER REFERENCE" box</t>
  </si>
  <si>
    <t>Enter the ORDER DETAILS including delivery address for each person placing an order (one line per person).</t>
  </si>
  <si>
    <t>This information will be considered as signature of the Purchase Order).</t>
  </si>
  <si>
    <t>ZIP</t>
  </si>
  <si>
    <t xml:space="preserve">   • 1 bottle 75 cl "Millésime 2011"</t>
  </si>
  <si>
    <t xml:space="preserve">   • 1 bottle 75 cl "Millésime 2012"</t>
  </si>
  <si>
    <t>Reference: Clubname &amp; No. Champagne</t>
  </si>
  <si>
    <t>Total amount to transfer to the account of  Rotary Club</t>
  </si>
  <si>
    <t>Leverkusen-Rhein-Wupper</t>
  </si>
  <si>
    <t>IBAN : DE 40 3706 2600 4009 9080 19</t>
  </si>
  <si>
    <t>BIC: GENODED1PAF</t>
  </si>
  <si>
    <t>Fill in the "RESPONSIBLE FOR ORDER" box (One contact person per Club. Preferably the Treasurer OR Individual person.</t>
  </si>
  <si>
    <t>Make the TRANSFER to the RC Leverkusen Rhein Wupper account (Include on the transfer order: Club order reference / club n° XXXXX / date).</t>
  </si>
  <si>
    <t>Mail order to Rotarian Schaefer: schaefer.leverkusen@t-online.de plus this XLS as attachement; receipt confirmation will be sent.</t>
  </si>
  <si>
    <t>RDG will send donation confirmations in 2024. In case of questions mail to Ukrainian_Rotary_Help_Moldova@gmx.de</t>
  </si>
  <si>
    <t>Additional Amount  for Rotary</t>
  </si>
  <si>
    <t>Minimum Amount    for Rotary</t>
  </si>
  <si>
    <t xml:space="preserve"> </t>
  </si>
  <si>
    <t>&gt;=2 boxes delivery as 12er ok</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</si>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</sst>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quot;€&quot;"/>
  </numFmts>
  <fonts count="15" x14ac:knownFonts="1">
    <font>
      <sz val="12"/>
      <color theme="1"/>
      <name val="Calibri"/>
      <family val="2"/>
      <scheme val="minor"/>
    </font>
    <font>
      <b/>
      <sz val="12"/>
      <color theme="1"/>
      <name val="Calibri"/>
      <family val="2"/>
      <scheme val="minor"/>
    </font>
    <font>
      <u/>
      <sz val="12"/>
      <color theme="10"/>
      <name val="Calibri"/>
      <family val="2"/>
      <scheme val="minor"/>
    </font>
    <font>
      <b/>
      <i/>
      <sz val="12"/>
      <color theme="1"/>
      <name val="Calibri"/>
      <family val="2"/>
      <scheme val="minor"/>
    </font>
    <font>
      <b/>
      <sz val="12"/>
      <color rgb="FFFF0000"/>
      <name val="Calibri"/>
      <family val="2"/>
      <scheme val="minor"/>
    </font>
    <font>
      <i/>
      <sz val="12"/>
      <color rgb="FFFF0000"/>
      <name val="Calibri"/>
      <family val="2"/>
      <scheme val="minor"/>
    </font>
    <font>
      <b/>
      <i/>
      <sz val="20"/>
      <color rgb="FFFFFF00"/>
      <name val="Calibri"/>
      <family val="2"/>
      <scheme val="minor"/>
    </font>
    <font>
      <b/>
      <sz val="16"/>
      <color theme="0"/>
      <name val="Calibri"/>
      <family val="2"/>
      <scheme val="minor"/>
    </font>
    <font>
      <sz val="16"/>
      <color theme="1"/>
      <name val="Calibri"/>
      <family val="2"/>
      <scheme val="minor"/>
    </font>
    <font>
      <i/>
      <sz val="12"/>
      <color theme="1"/>
      <name val="Calibri"/>
      <family val="2"/>
      <scheme val="minor"/>
    </font>
    <font>
      <b/>
      <sz val="16"/>
      <color theme="1"/>
      <name val="Calibri"/>
      <family val="2"/>
      <scheme val="minor"/>
    </font>
    <font>
      <sz val="10"/>
      <color rgb="FF000000"/>
      <name val="Tahoma"/>
      <family val="2"/>
    </font>
    <font>
      <sz val="12"/>
      <color theme="1"/>
      <name val="Calibri"/>
      <family val="2"/>
      <scheme val="minor"/>
    </font>
    <font>
      <b/>
      <i/>
      <sz val="18"/>
      <color rgb="FFFFFF00"/>
      <name val="Calibri"/>
      <family val="2"/>
      <scheme val="minor"/>
    </font>
    <font>
      <b/>
      <i/>
      <sz val="36"/>
      <color rgb="FFFFFF00"/>
      <name val="Calibri"/>
      <family val="2"/>
      <scheme val="minor"/>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39">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theme="1"/>
      </top>
      <bottom/>
      <diagonal/>
    </border>
    <border>
      <left/>
      <right style="thin">
        <color theme="1"/>
      </right>
      <top/>
      <bottom/>
      <diagonal/>
    </border>
    <border>
      <left/>
      <right style="thin">
        <color theme="1"/>
      </right>
      <top style="thin">
        <color theme="1"/>
      </top>
      <bottom/>
      <diagonal/>
    </border>
    <border>
      <left/>
      <right/>
      <top/>
      <bottom style="thin">
        <color theme="1"/>
      </bottom>
      <diagonal/>
    </border>
    <border>
      <left/>
      <right style="thin">
        <color theme="1"/>
      </right>
      <top/>
      <bottom style="thin">
        <color theme="1"/>
      </bottom>
      <diagonal/>
    </border>
    <border>
      <left style="thin">
        <color indexed="64"/>
      </left>
      <right/>
      <top style="thin">
        <color indexed="64"/>
      </top>
      <bottom/>
      <diagonal/>
    </border>
    <border>
      <left/>
      <right style="thin">
        <color theme="1"/>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theme="1"/>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theme="1"/>
      </bottom>
      <diagonal/>
    </border>
    <border>
      <left style="thin">
        <color indexed="64"/>
      </left>
      <right/>
      <top style="thin">
        <color theme="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theme="1"/>
      </left>
      <right/>
      <top/>
      <bottom style="thin">
        <color theme="1"/>
      </bottom>
      <diagonal/>
    </border>
    <border>
      <left style="thin">
        <color indexed="64"/>
      </left>
      <right style="thin">
        <color indexed="64"/>
      </right>
      <top/>
      <bottom style="thin">
        <color theme="1"/>
      </bottom>
      <diagonal/>
    </border>
  </borders>
  <cellStyleXfs count="2">
    <xf numFmtId="0" fontId="0" fillId="0" borderId="0"/>
    <xf numFmtId="0" fontId="2" fillId="0" borderId="0" applyNumberFormat="0" applyFill="0" applyBorder="0" applyAlignment="0" applyProtection="0"/>
  </cellStyleXfs>
  <cellXfs count="153">
    <xf numFmtId="0" fontId="0" fillId="0" borderId="0" xfId="0"/>
    <xf numFmtId="0" fontId="1" fillId="0" borderId="0" xfId="0" applyFont="1" applyAlignment="1">
      <alignment horizontal="center" vertical="center" wrapText="1"/>
    </xf>
    <xf numFmtId="0" fontId="0" fillId="0" borderId="0" xfId="0" applyAlignment="1">
      <alignment horizontal="center"/>
    </xf>
    <xf numFmtId="0" fontId="0" fillId="0" borderId="0" xfId="0" applyAlignment="1">
      <alignment vertical="center"/>
    </xf>
    <xf numFmtId="0" fontId="0" fillId="0" borderId="2" xfId="0" applyBorder="1" applyAlignment="1">
      <alignment horizontal="center" vertical="center"/>
    </xf>
    <xf numFmtId="164" fontId="0" fillId="0" borderId="2" xfId="0" applyNumberFormat="1" applyBorder="1" applyAlignment="1">
      <alignment horizontal="center" vertical="center"/>
    </xf>
    <xf numFmtId="0" fontId="1" fillId="0" borderId="0" xfId="0" applyFont="1" applyAlignment="1">
      <alignment vertical="center"/>
    </xf>
    <xf numFmtId="164" fontId="0" fillId="0" borderId="1" xfId="0" applyNumberFormat="1" applyBorder="1" applyAlignment="1">
      <alignment horizontal="center" vertical="center"/>
    </xf>
    <xf numFmtId="0" fontId="1" fillId="2" borderId="6" xfId="0" applyFont="1" applyFill="1" applyBorder="1" applyAlignment="1">
      <alignment vertical="center"/>
    </xf>
    <xf numFmtId="0" fontId="1" fillId="2" borderId="5" xfId="0" applyFont="1" applyFill="1" applyBorder="1" applyAlignment="1">
      <alignment vertical="center"/>
    </xf>
    <xf numFmtId="0" fontId="1" fillId="2" borderId="8" xfId="0" applyFont="1" applyFill="1" applyBorder="1" applyAlignment="1">
      <alignment vertical="center"/>
    </xf>
    <xf numFmtId="0" fontId="1" fillId="2" borderId="3" xfId="0" applyFont="1" applyFill="1" applyBorder="1" applyAlignment="1">
      <alignment horizontal="center" vertical="center" wrapText="1"/>
    </xf>
    <xf numFmtId="0" fontId="0" fillId="2" borderId="9" xfId="0" applyFill="1" applyBorder="1" applyAlignment="1">
      <alignment vertical="center"/>
    </xf>
    <xf numFmtId="0" fontId="1" fillId="2" borderId="10" xfId="0" applyFont="1" applyFill="1" applyBorder="1" applyAlignment="1">
      <alignment vertical="center"/>
    </xf>
    <xf numFmtId="0" fontId="0" fillId="2" borderId="13" xfId="0" applyFill="1" applyBorder="1" applyAlignment="1">
      <alignment vertical="center"/>
    </xf>
    <xf numFmtId="0" fontId="0" fillId="2" borderId="15" xfId="0" applyFill="1" applyBorder="1" applyAlignment="1">
      <alignment vertical="center"/>
    </xf>
    <xf numFmtId="0" fontId="1" fillId="2" borderId="16" xfId="0" applyFont="1" applyFill="1" applyBorder="1" applyAlignment="1">
      <alignment vertical="center"/>
    </xf>
    <xf numFmtId="0" fontId="1" fillId="2" borderId="12" xfId="0" applyFont="1" applyFill="1" applyBorder="1" applyAlignment="1">
      <alignment vertical="center"/>
    </xf>
    <xf numFmtId="0" fontId="1" fillId="2" borderId="14" xfId="0" applyFont="1" applyFill="1" applyBorder="1" applyAlignment="1">
      <alignment vertical="center"/>
    </xf>
    <xf numFmtId="0" fontId="1" fillId="2" borderId="18" xfId="0" applyFont="1" applyFill="1" applyBorder="1" applyAlignment="1">
      <alignment vertical="center"/>
    </xf>
    <xf numFmtId="0" fontId="0" fillId="3" borderId="11" xfId="0" applyFill="1" applyBorder="1"/>
    <xf numFmtId="0" fontId="0" fillId="3" borderId="11" xfId="0" applyFill="1" applyBorder="1" applyAlignment="1">
      <alignment horizontal="center"/>
    </xf>
    <xf numFmtId="0" fontId="0" fillId="3" borderId="13" xfId="0" applyFill="1" applyBorder="1"/>
    <xf numFmtId="0" fontId="0" fillId="2" borderId="20" xfId="0" applyFill="1" applyBorder="1" applyAlignment="1">
      <alignment vertical="center"/>
    </xf>
    <xf numFmtId="0" fontId="0" fillId="2" borderId="19" xfId="0" applyFill="1" applyBorder="1" applyAlignment="1">
      <alignment vertical="center"/>
    </xf>
    <xf numFmtId="0" fontId="1" fillId="3" borderId="13" xfId="0" applyFont="1" applyFill="1" applyBorder="1" applyAlignment="1">
      <alignment horizontal="left" vertical="center"/>
    </xf>
    <xf numFmtId="0" fontId="0" fillId="3" borderId="13" xfId="0" applyFill="1" applyBorder="1" applyAlignment="1">
      <alignment vertical="center"/>
    </xf>
    <xf numFmtId="0" fontId="0" fillId="3" borderId="17" xfId="0" applyFill="1" applyBorder="1" applyAlignment="1">
      <alignment vertical="center"/>
    </xf>
    <xf numFmtId="0" fontId="0" fillId="3" borderId="17" xfId="0" applyFill="1" applyBorder="1" applyAlignment="1">
      <alignment horizontal="center" vertical="center"/>
    </xf>
    <xf numFmtId="0" fontId="5" fillId="0" borderId="0" xfId="0" applyFont="1" applyAlignment="1">
      <alignment vertical="center"/>
    </xf>
    <xf numFmtId="0" fontId="0" fillId="3" borderId="12" xfId="0" applyFill="1" applyBorder="1" applyAlignment="1">
      <alignment horizontal="center"/>
    </xf>
    <xf numFmtId="0" fontId="0" fillId="3" borderId="14" xfId="0" applyFill="1" applyBorder="1" applyAlignment="1">
      <alignment horizontal="center"/>
    </xf>
    <xf numFmtId="164" fontId="0" fillId="3" borderId="14" xfId="0" applyNumberFormat="1" applyFill="1" applyBorder="1" applyAlignment="1">
      <alignment horizontal="center" vertical="center"/>
    </xf>
    <xf numFmtId="0" fontId="0" fillId="3" borderId="14" xfId="0" applyFill="1" applyBorder="1" applyAlignment="1">
      <alignment horizontal="center" vertical="center"/>
    </xf>
    <xf numFmtId="0" fontId="0" fillId="3" borderId="18" xfId="0" applyFill="1" applyBorder="1" applyAlignment="1">
      <alignment horizontal="center" vertical="center"/>
    </xf>
    <xf numFmtId="0" fontId="5" fillId="3" borderId="14" xfId="0" applyFont="1" applyFill="1" applyBorder="1" applyAlignment="1">
      <alignment vertical="center"/>
    </xf>
    <xf numFmtId="0" fontId="6" fillId="3" borderId="14" xfId="0" applyFont="1" applyFill="1" applyBorder="1" applyAlignment="1">
      <alignment vertical="center"/>
    </xf>
    <xf numFmtId="0" fontId="3" fillId="5" borderId="9" xfId="0" applyFont="1" applyFill="1" applyBorder="1" applyAlignment="1">
      <alignment horizontal="center" vertical="center"/>
    </xf>
    <xf numFmtId="0" fontId="3" fillId="5" borderId="13" xfId="0" applyFont="1" applyFill="1" applyBorder="1" applyAlignment="1">
      <alignment horizontal="center" vertical="center"/>
    </xf>
    <xf numFmtId="0" fontId="3" fillId="5" borderId="15" xfId="0" applyFont="1" applyFill="1" applyBorder="1" applyAlignment="1">
      <alignment horizontal="center" vertical="center"/>
    </xf>
    <xf numFmtId="0" fontId="0" fillId="3" borderId="32" xfId="0" applyFill="1" applyBorder="1"/>
    <xf numFmtId="0" fontId="0" fillId="3" borderId="33" xfId="0" applyFill="1" applyBorder="1"/>
    <xf numFmtId="0" fontId="0" fillId="3" borderId="33" xfId="0" applyFill="1" applyBorder="1" applyAlignment="1">
      <alignment horizontal="center"/>
    </xf>
    <xf numFmtId="0" fontId="1" fillId="3" borderId="34" xfId="0" applyFont="1" applyFill="1" applyBorder="1" applyAlignment="1">
      <alignment horizontal="center"/>
    </xf>
    <xf numFmtId="164" fontId="1" fillId="3" borderId="34" xfId="0" applyNumberFormat="1" applyFont="1" applyFill="1" applyBorder="1" applyAlignment="1">
      <alignment horizontal="center"/>
    </xf>
    <xf numFmtId="164" fontId="1" fillId="3" borderId="35" xfId="0" applyNumberFormat="1" applyFont="1" applyFill="1" applyBorder="1" applyAlignment="1">
      <alignment horizontal="center"/>
    </xf>
    <xf numFmtId="49" fontId="0" fillId="0" borderId="2" xfId="0" applyNumberFormat="1" applyBorder="1" applyAlignment="1" applyProtection="1">
      <alignment horizontal="left" vertical="center"/>
      <protection locked="0"/>
    </xf>
    <xf numFmtId="49" fontId="0" fillId="0" borderId="2" xfId="0" applyNumberFormat="1" applyBorder="1" applyAlignment="1" applyProtection="1">
      <alignment horizontal="center" vertical="center"/>
      <protection locked="0"/>
    </xf>
    <xf numFmtId="1" fontId="0" fillId="0" borderId="2" xfId="0" applyNumberFormat="1" applyBorder="1" applyAlignment="1" applyProtection="1">
      <alignment horizontal="center" vertical="center"/>
      <protection locked="0"/>
    </xf>
    <xf numFmtId="0" fontId="10" fillId="3" borderId="0" xfId="0" applyFont="1" applyFill="1" applyAlignment="1">
      <alignment vertical="center"/>
    </xf>
    <xf numFmtId="164" fontId="10" fillId="3" borderId="0" xfId="0" applyNumberFormat="1" applyFont="1" applyFill="1" applyAlignment="1">
      <alignment vertical="center"/>
    </xf>
    <xf numFmtId="0" fontId="10" fillId="3" borderId="0" xfId="0" applyFont="1" applyFill="1" applyAlignment="1">
      <alignment horizontal="left" vertical="center"/>
    </xf>
    <xf numFmtId="164" fontId="10" fillId="3" borderId="0" xfId="0" applyNumberFormat="1" applyFont="1" applyFill="1" applyAlignment="1">
      <alignment horizontal="center" vertical="center"/>
    </xf>
    <xf numFmtId="0" fontId="0" fillId="3" borderId="0" xfId="0" applyFill="1" applyAlignment="1">
      <alignment vertical="center"/>
    </xf>
    <xf numFmtId="0" fontId="1" fillId="3" borderId="0" xfId="0" applyFont="1" applyFill="1" applyAlignment="1">
      <alignment vertical="center"/>
    </xf>
    <xf numFmtId="0" fontId="0" fillId="3" borderId="0" xfId="0" applyFill="1"/>
    <xf numFmtId="0" fontId="0" fillId="3" borderId="0" xfId="0" applyFill="1" applyAlignment="1">
      <alignment horizontal="center"/>
    </xf>
    <xf numFmtId="0" fontId="6" fillId="3" borderId="0" xfId="0" applyFont="1" applyFill="1" applyAlignment="1">
      <alignment vertical="center"/>
    </xf>
    <xf numFmtId="0" fontId="5" fillId="3" borderId="0" xfId="0" applyFont="1" applyFill="1" applyAlignment="1">
      <alignment vertical="center"/>
    </xf>
    <xf numFmtId="0" fontId="0" fillId="3" borderId="0" xfId="0" applyFill="1" applyAlignment="1">
      <alignment horizontal="center" vertical="center"/>
    </xf>
    <xf numFmtId="164" fontId="0" fillId="3" borderId="0" xfId="0" applyNumberFormat="1" applyFill="1" applyAlignment="1">
      <alignment horizontal="center" vertical="center"/>
    </xf>
    <xf numFmtId="0" fontId="1" fillId="3" borderId="0" xfId="0" applyFont="1" applyFill="1" applyAlignment="1">
      <alignment horizontal="center" vertical="center"/>
    </xf>
    <xf numFmtId="0" fontId="0" fillId="3" borderId="0" xfId="0" applyFill="1" applyAlignment="1">
      <alignment horizontal="left" vertical="center"/>
    </xf>
    <xf numFmtId="0" fontId="8" fillId="3" borderId="0" xfId="0" applyFont="1" applyFill="1" applyAlignment="1">
      <alignment vertical="center"/>
    </xf>
    <xf numFmtId="0" fontId="8" fillId="3" borderId="0" xfId="0" applyFont="1" applyFill="1" applyAlignment="1">
      <alignment horizontal="center" vertical="center"/>
    </xf>
    <xf numFmtId="0" fontId="8" fillId="3" borderId="0" xfId="0" applyFont="1" applyFill="1" applyAlignment="1">
      <alignment horizontal="right" vertical="center"/>
    </xf>
    <xf numFmtId="0" fontId="4" fillId="3" borderId="0" xfId="0" applyFont="1" applyFill="1" applyAlignment="1">
      <alignment horizontal="left" vertical="center"/>
    </xf>
    <xf numFmtId="0" fontId="1" fillId="3" borderId="0" xfId="0" applyFont="1" applyFill="1" applyAlignment="1">
      <alignment horizontal="left" vertical="center"/>
    </xf>
    <xf numFmtId="49" fontId="0" fillId="3" borderId="0" xfId="0" applyNumberFormat="1" applyFill="1" applyAlignment="1">
      <alignment horizontal="left" vertical="center"/>
    </xf>
    <xf numFmtId="0" fontId="9" fillId="5" borderId="0" xfId="0" applyFont="1" applyFill="1" applyAlignment="1">
      <alignment vertical="center"/>
    </xf>
    <xf numFmtId="0" fontId="9" fillId="5" borderId="14" xfId="0" applyFont="1" applyFill="1" applyBorder="1" applyAlignment="1">
      <alignment vertical="center"/>
    </xf>
    <xf numFmtId="0" fontId="9" fillId="5" borderId="17" xfId="0" applyFont="1" applyFill="1" applyBorder="1" applyAlignment="1">
      <alignment vertical="center"/>
    </xf>
    <xf numFmtId="0" fontId="9" fillId="5" borderId="18" xfId="0" applyFont="1" applyFill="1" applyBorder="1" applyAlignment="1">
      <alignment vertical="center"/>
    </xf>
    <xf numFmtId="0" fontId="9" fillId="5" borderId="11" xfId="0" applyFont="1" applyFill="1" applyBorder="1" applyAlignment="1">
      <alignment vertical="center"/>
    </xf>
    <xf numFmtId="0" fontId="9" fillId="5" borderId="12" xfId="0" applyFont="1" applyFill="1" applyBorder="1" applyAlignment="1">
      <alignment vertical="center"/>
    </xf>
    <xf numFmtId="0" fontId="8" fillId="3" borderId="37" xfId="0" applyFont="1" applyFill="1" applyBorder="1" applyAlignment="1">
      <alignment vertical="center"/>
    </xf>
    <xf numFmtId="0" fontId="8" fillId="3" borderId="7" xfId="0" applyFont="1" applyFill="1" applyBorder="1" applyAlignment="1">
      <alignment vertical="center"/>
    </xf>
    <xf numFmtId="0" fontId="8" fillId="3" borderId="7" xfId="0" applyFont="1" applyFill="1" applyBorder="1" applyAlignment="1">
      <alignment horizontal="center" vertical="center"/>
    </xf>
    <xf numFmtId="0" fontId="10" fillId="3" borderId="38" xfId="0" applyFont="1" applyFill="1" applyBorder="1" applyAlignment="1">
      <alignment horizontal="center" vertical="center"/>
    </xf>
    <xf numFmtId="164" fontId="10" fillId="3" borderId="38" xfId="0" applyNumberFormat="1" applyFont="1" applyFill="1" applyBorder="1" applyAlignment="1">
      <alignment horizontal="center" vertical="center"/>
    </xf>
    <xf numFmtId="0" fontId="0" fillId="0" borderId="36" xfId="0" applyBorder="1" applyAlignment="1">
      <alignment horizontal="center" vertical="center"/>
    </xf>
    <xf numFmtId="49" fontId="0" fillId="0" borderId="36" xfId="0" applyNumberFormat="1" applyBorder="1" applyAlignment="1" applyProtection="1">
      <alignment horizontal="left" vertical="center"/>
      <protection locked="0"/>
    </xf>
    <xf numFmtId="49" fontId="0" fillId="0" borderId="36" xfId="0" applyNumberFormat="1" applyBorder="1" applyAlignment="1" applyProtection="1">
      <alignment horizontal="center" vertical="center"/>
      <protection locked="0"/>
    </xf>
    <xf numFmtId="49" fontId="2" fillId="0" borderId="36" xfId="1" applyNumberFormat="1" applyBorder="1" applyAlignment="1" applyProtection="1">
      <alignment horizontal="left" vertical="center"/>
      <protection locked="0"/>
    </xf>
    <xf numFmtId="1" fontId="0" fillId="0" borderId="36" xfId="0" applyNumberFormat="1" applyBorder="1" applyAlignment="1" applyProtection="1">
      <alignment horizontal="center" vertical="center"/>
      <protection locked="0"/>
    </xf>
    <xf numFmtId="164" fontId="0" fillId="0" borderId="36" xfId="0" applyNumberFormat="1" applyBorder="1" applyAlignment="1">
      <alignment horizontal="center" vertical="center"/>
    </xf>
    <xf numFmtId="164" fontId="0" fillId="0" borderId="36" xfId="0" applyNumberFormat="1" applyBorder="1" applyAlignment="1" applyProtection="1">
      <alignment horizontal="center" vertical="center"/>
      <protection locked="0"/>
    </xf>
    <xf numFmtId="0" fontId="0" fillId="2" borderId="13" xfId="0" applyFill="1" applyBorder="1" applyAlignment="1">
      <alignment horizontal="left" vertical="center"/>
    </xf>
    <xf numFmtId="0" fontId="0" fillId="2" borderId="0" xfId="0" applyFill="1" applyAlignment="1">
      <alignment horizontal="left" vertical="center"/>
    </xf>
    <xf numFmtId="0" fontId="0" fillId="2" borderId="14" xfId="0" applyFill="1" applyBorder="1" applyAlignment="1">
      <alignment horizontal="left" vertical="center"/>
    </xf>
    <xf numFmtId="0" fontId="3" fillId="3" borderId="15" xfId="0" applyFont="1" applyFill="1" applyBorder="1" applyAlignment="1">
      <alignment horizontal="left" vertical="center"/>
    </xf>
    <xf numFmtId="0" fontId="3" fillId="3" borderId="17" xfId="0" applyFont="1" applyFill="1" applyBorder="1" applyAlignment="1">
      <alignment horizontal="left" vertical="center"/>
    </xf>
    <xf numFmtId="0" fontId="10" fillId="3" borderId="9" xfId="0" applyFont="1" applyFill="1" applyBorder="1" applyAlignment="1">
      <alignment horizontal="left" vertical="center" wrapText="1"/>
    </xf>
    <xf numFmtId="0" fontId="10" fillId="3" borderId="15" xfId="0" applyFont="1" applyFill="1" applyBorder="1" applyAlignment="1">
      <alignment horizontal="left" vertical="center" wrapText="1"/>
    </xf>
    <xf numFmtId="0" fontId="7" fillId="4" borderId="27" xfId="0" applyFont="1" applyFill="1" applyBorder="1" applyAlignment="1">
      <alignment horizontal="left" vertical="center"/>
    </xf>
    <xf numFmtId="0" fontId="7" fillId="4" borderId="0" xfId="0" applyFont="1" applyFill="1" applyAlignment="1">
      <alignment horizontal="left" vertical="center"/>
    </xf>
    <xf numFmtId="0" fontId="7" fillId="4" borderId="28" xfId="0" applyFont="1" applyFill="1" applyBorder="1" applyAlignment="1">
      <alignment horizontal="left" vertical="center"/>
    </xf>
    <xf numFmtId="0" fontId="10" fillId="3" borderId="9" xfId="0" applyFont="1" applyFill="1" applyBorder="1" applyAlignment="1">
      <alignment horizontal="left" vertical="center"/>
    </xf>
    <xf numFmtId="0" fontId="10" fillId="3" borderId="12" xfId="0" applyFont="1" applyFill="1" applyBorder="1" applyAlignment="1">
      <alignment horizontal="left" vertical="center"/>
    </xf>
    <xf numFmtId="0" fontId="10" fillId="3" borderId="15" xfId="0" applyFont="1" applyFill="1" applyBorder="1" applyAlignment="1">
      <alignment horizontal="left" vertical="center"/>
    </xf>
    <xf numFmtId="0" fontId="10" fillId="3" borderId="18" xfId="0" applyFont="1" applyFill="1" applyBorder="1" applyAlignment="1">
      <alignment horizontal="left" vertical="center"/>
    </xf>
    <xf numFmtId="164" fontId="10" fillId="3" borderId="1" xfId="0" applyNumberFormat="1" applyFont="1" applyFill="1" applyBorder="1" applyAlignment="1">
      <alignment horizontal="center" vertical="center"/>
    </xf>
    <xf numFmtId="164" fontId="10" fillId="3" borderId="3" xfId="0" applyNumberFormat="1" applyFont="1" applyFill="1" applyBorder="1" applyAlignment="1">
      <alignment horizontal="center" vertical="center"/>
    </xf>
    <xf numFmtId="0" fontId="10" fillId="3" borderId="1" xfId="0" applyFont="1" applyFill="1" applyBorder="1" applyAlignment="1">
      <alignment horizontal="center" vertical="center"/>
    </xf>
    <xf numFmtId="0" fontId="10" fillId="3" borderId="3" xfId="0" applyFont="1" applyFill="1" applyBorder="1" applyAlignment="1">
      <alignment horizontal="center" vertical="center"/>
    </xf>
    <xf numFmtId="0" fontId="1" fillId="2" borderId="21" xfId="0" applyFont="1" applyFill="1" applyBorder="1" applyAlignment="1">
      <alignment horizontal="center" vertical="center"/>
    </xf>
    <xf numFmtId="0" fontId="1" fillId="2" borderId="22" xfId="0" applyFont="1" applyFill="1" applyBorder="1" applyAlignment="1">
      <alignment horizontal="center" vertical="center"/>
    </xf>
    <xf numFmtId="0" fontId="1" fillId="2" borderId="23" xfId="0" applyFont="1" applyFill="1" applyBorder="1" applyAlignment="1">
      <alignment horizontal="center" vertical="center"/>
    </xf>
    <xf numFmtId="0" fontId="3" fillId="3" borderId="13" xfId="0" applyFont="1" applyFill="1" applyBorder="1" applyAlignment="1">
      <alignment horizontal="left" vertical="center"/>
    </xf>
    <xf numFmtId="0" fontId="3" fillId="3" borderId="0" xfId="0" applyFont="1" applyFill="1" applyAlignment="1">
      <alignment horizontal="left" vertical="center"/>
    </xf>
    <xf numFmtId="0" fontId="7" fillId="4" borderId="29" xfId="0" applyFont="1" applyFill="1" applyBorder="1" applyAlignment="1">
      <alignment horizontal="left" vertical="center"/>
    </xf>
    <xf numFmtId="0" fontId="7" fillId="4" borderId="30" xfId="0" applyFont="1" applyFill="1" applyBorder="1" applyAlignment="1">
      <alignment horizontal="left" vertical="center"/>
    </xf>
    <xf numFmtId="0" fontId="7" fillId="4" borderId="31" xfId="0" applyFont="1" applyFill="1" applyBorder="1" applyAlignment="1">
      <alignment horizontal="left" vertical="center"/>
    </xf>
    <xf numFmtId="0" fontId="7" fillId="4" borderId="27" xfId="0" applyFont="1" applyFill="1" applyBorder="1" applyAlignment="1">
      <alignment horizontal="left" vertical="center" wrapText="1"/>
    </xf>
    <xf numFmtId="0" fontId="7" fillId="4" borderId="0" xfId="0" applyFont="1" applyFill="1" applyAlignment="1">
      <alignment horizontal="left" vertical="center" wrapText="1"/>
    </xf>
    <xf numFmtId="0" fontId="7" fillId="4" borderId="28" xfId="0" applyFont="1" applyFill="1" applyBorder="1" applyAlignment="1">
      <alignment horizontal="left" vertical="center" wrapText="1"/>
    </xf>
    <xf numFmtId="0" fontId="7" fillId="4" borderId="24" xfId="0" applyFont="1" applyFill="1" applyBorder="1" applyAlignment="1">
      <alignment horizontal="left" vertical="center" wrapText="1"/>
    </xf>
    <xf numFmtId="0" fontId="7" fillId="4" borderId="25" xfId="0" applyFont="1" applyFill="1" applyBorder="1" applyAlignment="1">
      <alignment horizontal="left" vertical="center" wrapText="1"/>
    </xf>
    <xf numFmtId="164" fontId="7" fillId="4" borderId="26" xfId="0" applyNumberFormat="1" applyFont="1" applyFill="1" applyBorder="1" applyAlignment="1">
      <alignment horizontal="center" vertical="center"/>
    </xf>
    <xf numFmtId="164" fontId="7" fillId="4" borderId="28" xfId="0" applyNumberFormat="1" applyFont="1" applyFill="1" applyBorder="1" applyAlignment="1">
      <alignment horizontal="center" vertical="center"/>
    </xf>
    <xf numFmtId="49" fontId="2" fillId="0" borderId="0" xfId="1" applyNumberFormat="1" applyFill="1" applyBorder="1" applyAlignment="1" applyProtection="1">
      <alignment horizontal="left" vertical="center"/>
      <protection locked="0"/>
    </xf>
    <xf numFmtId="49" fontId="12" fillId="0" borderId="14" xfId="1" applyNumberFormat="1" applyFont="1" applyFill="1" applyBorder="1" applyAlignment="1" applyProtection="1">
      <alignment horizontal="left" vertical="center"/>
      <protection locked="0"/>
    </xf>
    <xf numFmtId="49" fontId="0" fillId="0" borderId="17" xfId="0" applyNumberFormat="1" applyBorder="1" applyAlignment="1" applyProtection="1">
      <alignment horizontal="left" vertical="center"/>
      <protection locked="0"/>
    </xf>
    <xf numFmtId="49" fontId="0" fillId="0" borderId="18" xfId="0" applyNumberFormat="1" applyBorder="1" applyAlignment="1" applyProtection="1">
      <alignment horizontal="left" vertical="center"/>
      <protection locked="0"/>
    </xf>
    <xf numFmtId="49" fontId="0" fillId="0" borderId="7" xfId="0" applyNumberFormat="1" applyBorder="1" applyAlignment="1" applyProtection="1">
      <alignment horizontal="left" vertical="center"/>
      <protection locked="0"/>
    </xf>
    <xf numFmtId="49" fontId="0" fillId="0" borderId="8" xfId="0" applyNumberFormat="1" applyBorder="1" applyAlignment="1" applyProtection="1">
      <alignment horizontal="left" vertical="center"/>
      <protection locked="0"/>
    </xf>
    <xf numFmtId="49" fontId="0" fillId="0" borderId="4" xfId="0" applyNumberFormat="1" applyBorder="1" applyAlignment="1" applyProtection="1">
      <alignment horizontal="left" vertical="center"/>
      <protection locked="0"/>
    </xf>
    <xf numFmtId="49" fontId="0" fillId="0" borderId="6" xfId="0" applyNumberFormat="1" applyBorder="1" applyAlignment="1" applyProtection="1">
      <alignment horizontal="left" vertical="center"/>
      <protection locked="0"/>
    </xf>
    <xf numFmtId="49" fontId="0" fillId="0" borderId="11" xfId="0" applyNumberFormat="1" applyBorder="1" applyAlignment="1" applyProtection="1">
      <alignment horizontal="left" vertical="center"/>
      <protection locked="0"/>
    </xf>
    <xf numFmtId="49" fontId="0" fillId="0" borderId="12" xfId="0" applyNumberFormat="1" applyBorder="1" applyAlignment="1" applyProtection="1">
      <alignment horizontal="left" vertical="center"/>
      <protection locked="0"/>
    </xf>
    <xf numFmtId="0" fontId="14" fillId="3" borderId="9" xfId="0" applyFont="1" applyFill="1" applyBorder="1" applyAlignment="1">
      <alignment horizontal="center" vertical="center"/>
    </xf>
    <xf numFmtId="0" fontId="14" fillId="3" borderId="11" xfId="0" applyFont="1" applyFill="1" applyBorder="1" applyAlignment="1">
      <alignment horizontal="center" vertical="center"/>
    </xf>
    <xf numFmtId="0" fontId="14" fillId="3" borderId="13" xfId="0" applyFont="1" applyFill="1" applyBorder="1" applyAlignment="1">
      <alignment horizontal="center" vertical="center"/>
    </xf>
    <xf numFmtId="0" fontId="14" fillId="3" borderId="0" xfId="0" applyFont="1" applyFill="1" applyAlignment="1">
      <alignment horizontal="center" vertical="center"/>
    </xf>
    <xf numFmtId="0" fontId="13" fillId="3" borderId="15" xfId="0" applyFont="1" applyFill="1" applyBorder="1" applyAlignment="1">
      <alignment horizontal="center" vertical="center"/>
    </xf>
    <xf numFmtId="0" fontId="13" fillId="3" borderId="17" xfId="0" applyFont="1" applyFill="1" applyBorder="1" applyAlignment="1">
      <alignment horizontal="center" vertical="center"/>
    </xf>
    <xf numFmtId="49" fontId="0" fillId="0" borderId="0" xfId="0" applyNumberFormat="1" applyAlignment="1" applyProtection="1">
      <alignment horizontal="left" vertical="center"/>
      <protection locked="0"/>
    </xf>
    <xf numFmtId="49" fontId="0" fillId="0" borderId="5" xfId="0" applyNumberFormat="1" applyBorder="1" applyAlignment="1" applyProtection="1">
      <alignment horizontal="left" vertical="center"/>
      <protection locked="0"/>
    </xf>
    <xf numFmtId="49" fontId="0" fillId="0" borderId="13" xfId="0" applyNumberFormat="1" applyBorder="1" applyAlignment="1" applyProtection="1">
      <alignment horizontal="left" vertical="center"/>
      <protection locked="0"/>
    </xf>
    <xf numFmtId="49" fontId="0" fillId="0" borderId="14" xfId="0" applyNumberFormat="1" applyBorder="1" applyAlignment="1" applyProtection="1">
      <alignment horizontal="left" vertical="center"/>
      <protection locked="0"/>
    </xf>
    <xf numFmtId="0" fontId="9" fillId="5" borderId="0" xfId="0" applyFont="1" applyFill="1" applyAlignment="1">
      <alignment horizontal="left" vertical="center"/>
    </xf>
    <xf numFmtId="0" fontId="9" fillId="5" borderId="14" xfId="0" applyFont="1" applyFill="1" applyBorder="1" applyAlignment="1">
      <alignment horizontal="left" vertical="center"/>
    </xf>
    <xf numFmtId="0" fontId="9" fillId="5" borderId="17" xfId="0" applyFont="1" applyFill="1" applyBorder="1" applyAlignment="1">
      <alignment horizontal="left" vertical="center"/>
    </xf>
    <xf numFmtId="0" fontId="9" fillId="5" borderId="18" xfId="0" applyFont="1" applyFill="1" applyBorder="1" applyAlignment="1">
      <alignment horizontal="left" vertical="center"/>
    </xf>
    <xf numFmtId="49" fontId="12" fillId="0" borderId="0" xfId="1" applyNumberFormat="1" applyFont="1" applyFill="1" applyBorder="1" applyAlignment="1" applyProtection="1">
      <alignment horizontal="left" vertical="center"/>
      <protection locked="0"/>
    </xf>
    <xf numFmtId="49" fontId="0" fillId="0" borderId="15" xfId="0" applyNumberFormat="1" applyBorder="1" applyAlignment="1" applyProtection="1">
      <alignment horizontal="left" vertical="center"/>
      <protection locked="0"/>
    </xf>
    <xf numFmtId="0" fontId="6" fillId="3" borderId="9"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13" xfId="0" applyFont="1" applyFill="1" applyBorder="1" applyAlignment="1">
      <alignment horizontal="center" vertical="center"/>
    </xf>
    <xf numFmtId="0" fontId="6" fillId="3" borderId="0" xfId="0" applyFont="1" applyFill="1" applyAlignment="1">
      <alignment horizontal="center" vertical="center"/>
    </xf>
    <xf numFmtId="0" fontId="9" fillId="5" borderId="11" xfId="0" applyFont="1" applyFill="1" applyBorder="1" applyAlignment="1">
      <alignment horizontal="left" vertical="center"/>
    </xf>
    <xf numFmtId="0" fontId="9" fillId="5" borderId="12" xfId="0" applyFont="1" applyFill="1" applyBorder="1" applyAlignment="1">
      <alignment horizontal="left" vertical="center"/>
    </xf>
    <xf numFmtId="49" fontId="0" fillId="0" borderId="9" xfId="0" applyNumberFormat="1" applyBorder="1" applyAlignment="1" applyProtection="1">
      <alignment horizontal="left" vertical="center"/>
      <protection locked="0"/>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10</xdr:col>
      <xdr:colOff>606580</xdr:colOff>
      <xdr:row>22</xdr:row>
      <xdr:rowOff>54047</xdr:rowOff>
    </xdr:from>
    <xdr:to>
      <xdr:col>13</xdr:col>
      <xdr:colOff>470775</xdr:colOff>
      <xdr:row>26</xdr:row>
      <xdr:rowOff>94578</xdr:rowOff>
    </xdr:to>
    <xdr:pic>
      <xdr:nvPicPr>
        <xdr:cNvPr id="3" name="Image 7">
          <a:extLst>
            <a:ext uri="{FF2B5EF4-FFF2-40B4-BE49-F238E27FC236}">
              <a16:creationId xmlns:a16="http://schemas.microsoft.com/office/drawing/2014/main" id="{033D8E68-E6D9-46C1-8FAE-0309BEDE59FC}"/>
            </a:ext>
          </a:extLst>
        </xdr:cNvPr>
        <xdr:cNvPicPr>
          <a:picLocks noChangeAspect="1"/>
        </xdr:cNvPicPr>
      </xdr:nvPicPr>
      <xdr:blipFill rotWithShape="1">
        <a:blip xmlns:r="http://schemas.openxmlformats.org/officeDocument/2006/relationships" r:embed="rId1"/>
        <a:srcRect l="47203" t="25774" b="30083"/>
        <a:stretch/>
      </xdr:blipFill>
      <xdr:spPr>
        <a:xfrm>
          <a:off x="15594770" y="6349306"/>
          <a:ext cx="2294712" cy="1047772"/>
        </a:xfrm>
        <a:prstGeom prst="rect">
          <a:avLst/>
        </a:prstGeom>
      </xdr:spPr>
    </xdr:pic>
    <xdr:clientData/>
  </xdr:twoCellAnchor>
  <xdr:twoCellAnchor editAs="oneCell">
    <xdr:from>
      <xdr:col>9</xdr:col>
      <xdr:colOff>25623</xdr:colOff>
      <xdr:row>22</xdr:row>
      <xdr:rowOff>229685</xdr:rowOff>
    </xdr:from>
    <xdr:to>
      <xdr:col>10</xdr:col>
      <xdr:colOff>773944</xdr:colOff>
      <xdr:row>26</xdr:row>
      <xdr:rowOff>135110</xdr:rowOff>
    </xdr:to>
    <xdr:pic>
      <xdr:nvPicPr>
        <xdr:cNvPr id="4" name="Image 8">
          <a:extLst>
            <a:ext uri="{FF2B5EF4-FFF2-40B4-BE49-F238E27FC236}">
              <a16:creationId xmlns:a16="http://schemas.microsoft.com/office/drawing/2014/main" id="{124058F7-74E3-45AA-8EC4-5CADACE031E6}"/>
            </a:ext>
          </a:extLst>
        </xdr:cNvPr>
        <xdr:cNvPicPr>
          <a:picLocks noChangeAspect="1"/>
        </xdr:cNvPicPr>
      </xdr:nvPicPr>
      <xdr:blipFill rotWithShape="1">
        <a:blip xmlns:r="http://schemas.openxmlformats.org/officeDocument/2006/relationships" r:embed="rId2"/>
        <a:srcRect l="42436" t="33130" b="28315"/>
        <a:stretch/>
      </xdr:blipFill>
      <xdr:spPr>
        <a:xfrm>
          <a:off x="13240192" y="6524944"/>
          <a:ext cx="2521942" cy="912666"/>
        </a:xfrm>
        <a:prstGeom prst="rect">
          <a:avLst/>
        </a:prstGeom>
      </xdr:spPr>
    </xdr:pic>
    <xdr:clientData/>
  </xdr:twoCellAnchor>
  <xdr:twoCellAnchor editAs="oneCell">
    <xdr:from>
      <xdr:col>8</xdr:col>
      <xdr:colOff>1784569</xdr:colOff>
      <xdr:row>0</xdr:row>
      <xdr:rowOff>51762</xdr:rowOff>
    </xdr:from>
    <xdr:to>
      <xdr:col>12</xdr:col>
      <xdr:colOff>807626</xdr:colOff>
      <xdr:row>11</xdr:row>
      <xdr:rowOff>175838</xdr:rowOff>
    </xdr:to>
    <xdr:pic>
      <xdr:nvPicPr>
        <xdr:cNvPr id="5" name="Grafik 4">
          <a:extLst>
            <a:ext uri="{FF2B5EF4-FFF2-40B4-BE49-F238E27FC236}">
              <a16:creationId xmlns:a16="http://schemas.microsoft.com/office/drawing/2014/main" id="{4F6A14E9-293A-4335-1888-161761C43E83}"/>
            </a:ext>
          </a:extLst>
        </xdr:cNvPr>
        <xdr:cNvPicPr>
          <a:picLocks noChangeAspect="1"/>
        </xdr:cNvPicPr>
      </xdr:nvPicPr>
      <xdr:blipFill>
        <a:blip xmlns:r="http://schemas.openxmlformats.org/officeDocument/2006/relationships" r:embed="rId3"/>
        <a:stretch>
          <a:fillRect/>
        </a:stretch>
      </xdr:blipFill>
      <xdr:spPr>
        <a:xfrm>
          <a:off x="12448190" y="51762"/>
          <a:ext cx="4967970" cy="3649421"/>
        </a:xfrm>
        <a:prstGeom prst="rect">
          <a:avLst/>
        </a:prstGeom>
      </xdr:spPr>
    </xdr:pic>
    <xdr:clientData/>
  </xdr:twoCellAnchor>
  <xdr:twoCellAnchor editAs="oneCell">
    <xdr:from>
      <xdr:col>6</xdr:col>
      <xdr:colOff>634999</xdr:colOff>
      <xdr:row>34</xdr:row>
      <xdr:rowOff>0</xdr:rowOff>
    </xdr:from>
    <xdr:to>
      <xdr:col>8</xdr:col>
      <xdr:colOff>81232</xdr:colOff>
      <xdr:row>39</xdr:row>
      <xdr:rowOff>58873</xdr:rowOff>
    </xdr:to>
    <xdr:pic>
      <xdr:nvPicPr>
        <xdr:cNvPr id="2" name="Image 7">
          <a:extLst>
            <a:ext uri="{FF2B5EF4-FFF2-40B4-BE49-F238E27FC236}">
              <a16:creationId xmlns:a16="http://schemas.microsoft.com/office/drawing/2014/main" id="{1DA6C27C-7509-454E-AECD-120DEEEA3B2C}"/>
            </a:ext>
          </a:extLst>
        </xdr:cNvPr>
        <xdr:cNvPicPr>
          <a:picLocks noChangeAspect="1"/>
        </xdr:cNvPicPr>
      </xdr:nvPicPr>
      <xdr:blipFill rotWithShape="1">
        <a:blip xmlns:r="http://schemas.openxmlformats.org/officeDocument/2006/relationships" r:embed="rId1"/>
        <a:srcRect l="47203" t="25774" b="30083"/>
        <a:stretch/>
      </xdr:blipFill>
      <xdr:spPr>
        <a:xfrm>
          <a:off x="8452068" y="23144659"/>
          <a:ext cx="2292785" cy="1044218"/>
        </a:xfrm>
        <a:prstGeom prst="rect">
          <a:avLst/>
        </a:prstGeom>
      </xdr:spPr>
    </xdr:pic>
    <xdr:clientData/>
  </xdr:twoCellAnchor>
  <xdr:twoCellAnchor editAs="oneCell">
    <xdr:from>
      <xdr:col>4</xdr:col>
      <xdr:colOff>1614</xdr:colOff>
      <xdr:row>34</xdr:row>
      <xdr:rowOff>186125</xdr:rowOff>
    </xdr:from>
    <xdr:to>
      <xdr:col>6</xdr:col>
      <xdr:colOff>802830</xdr:colOff>
      <xdr:row>39</xdr:row>
      <xdr:rowOff>116242</xdr:rowOff>
    </xdr:to>
    <xdr:pic>
      <xdr:nvPicPr>
        <xdr:cNvPr id="6" name="Image 8">
          <a:extLst>
            <a:ext uri="{FF2B5EF4-FFF2-40B4-BE49-F238E27FC236}">
              <a16:creationId xmlns:a16="http://schemas.microsoft.com/office/drawing/2014/main" id="{25EBEBDF-DBA2-46D2-89EE-CF35C4DA3450}"/>
            </a:ext>
          </a:extLst>
        </xdr:cNvPr>
        <xdr:cNvPicPr>
          <a:picLocks noChangeAspect="1"/>
        </xdr:cNvPicPr>
      </xdr:nvPicPr>
      <xdr:blipFill rotWithShape="1">
        <a:blip xmlns:r="http://schemas.openxmlformats.org/officeDocument/2006/relationships" r:embed="rId2"/>
        <a:srcRect l="42436" t="33130" b="28315"/>
        <a:stretch/>
      </xdr:blipFill>
      <xdr:spPr>
        <a:xfrm>
          <a:off x="6099804" y="12043108"/>
          <a:ext cx="2520095" cy="915462"/>
        </a:xfrm>
        <a:prstGeom prst="rect">
          <a:avLst/>
        </a:prstGeom>
      </xdr:spPr>
    </xdr:pic>
    <xdr:clientData/>
  </xdr:twoCellAnchor>
  <xdr:twoCellAnchor editAs="oneCell">
    <xdr:from>
      <xdr:col>6</xdr:col>
      <xdr:colOff>600541</xdr:colOff>
      <xdr:row>52</xdr:row>
      <xdr:rowOff>394132</xdr:rowOff>
    </xdr:from>
    <xdr:to>
      <xdr:col>8</xdr:col>
      <xdr:colOff>46774</xdr:colOff>
      <xdr:row>57</xdr:row>
      <xdr:rowOff>47919</xdr:rowOff>
    </xdr:to>
    <xdr:pic>
      <xdr:nvPicPr>
        <xdr:cNvPr id="7" name="Image 7">
          <a:extLst>
            <a:ext uri="{FF2B5EF4-FFF2-40B4-BE49-F238E27FC236}">
              <a16:creationId xmlns:a16="http://schemas.microsoft.com/office/drawing/2014/main" id="{5049C1A2-8006-4891-AEC6-5211ED16D2C6}"/>
            </a:ext>
          </a:extLst>
        </xdr:cNvPr>
        <xdr:cNvPicPr>
          <a:picLocks noChangeAspect="1"/>
        </xdr:cNvPicPr>
      </xdr:nvPicPr>
      <xdr:blipFill rotWithShape="1">
        <a:blip xmlns:r="http://schemas.openxmlformats.org/officeDocument/2006/relationships" r:embed="rId1"/>
        <a:srcRect l="47203" t="25774" b="30083"/>
        <a:stretch/>
      </xdr:blipFill>
      <xdr:spPr>
        <a:xfrm>
          <a:off x="8417610" y="28914391"/>
          <a:ext cx="2292785" cy="1044218"/>
        </a:xfrm>
        <a:prstGeom prst="rect">
          <a:avLst/>
        </a:prstGeom>
      </xdr:spPr>
    </xdr:pic>
    <xdr:clientData/>
  </xdr:twoCellAnchor>
  <xdr:twoCellAnchor editAs="oneCell">
    <xdr:from>
      <xdr:col>3</xdr:col>
      <xdr:colOff>2156812</xdr:colOff>
      <xdr:row>52</xdr:row>
      <xdr:rowOff>566629</xdr:rowOff>
    </xdr:from>
    <xdr:to>
      <xdr:col>6</xdr:col>
      <xdr:colOff>768372</xdr:colOff>
      <xdr:row>57</xdr:row>
      <xdr:rowOff>91660</xdr:rowOff>
    </xdr:to>
    <xdr:pic>
      <xdr:nvPicPr>
        <xdr:cNvPr id="8" name="Image 8">
          <a:extLst>
            <a:ext uri="{FF2B5EF4-FFF2-40B4-BE49-F238E27FC236}">
              <a16:creationId xmlns:a16="http://schemas.microsoft.com/office/drawing/2014/main" id="{0AD8BA2F-3AF0-444B-A946-9BC69BF5BF22}"/>
            </a:ext>
          </a:extLst>
        </xdr:cNvPr>
        <xdr:cNvPicPr>
          <a:picLocks noChangeAspect="1"/>
        </xdr:cNvPicPr>
      </xdr:nvPicPr>
      <xdr:blipFill rotWithShape="1">
        <a:blip xmlns:r="http://schemas.openxmlformats.org/officeDocument/2006/relationships" r:embed="rId2"/>
        <a:srcRect l="42436" t="33130" b="28315"/>
        <a:stretch/>
      </xdr:blipFill>
      <xdr:spPr>
        <a:xfrm>
          <a:off x="6065346" y="29086888"/>
          <a:ext cx="2520095" cy="9154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25400</xdr:colOff>
      <xdr:row>1</xdr:row>
      <xdr:rowOff>35125</xdr:rowOff>
    </xdr:from>
    <xdr:to>
      <xdr:col>12</xdr:col>
      <xdr:colOff>1143000</xdr:colOff>
      <xdr:row>11</xdr:row>
      <xdr:rowOff>136815</xdr:rowOff>
    </xdr:to>
    <xdr:pic>
      <xdr:nvPicPr>
        <xdr:cNvPr id="3" name="Image 2">
          <a:extLst>
            <a:ext uri="{FF2B5EF4-FFF2-40B4-BE49-F238E27FC236}">
              <a16:creationId xmlns:a16="http://schemas.microsoft.com/office/drawing/2014/main" id="{5538B48C-9A4A-F576-2ADC-9427A12FB628}"/>
            </a:ext>
          </a:extLst>
        </xdr:cNvPr>
        <xdr:cNvPicPr>
          <a:picLocks noChangeAspect="1"/>
        </xdr:cNvPicPr>
      </xdr:nvPicPr>
      <xdr:blipFill>
        <a:blip xmlns:r="http://schemas.openxmlformats.org/officeDocument/2006/relationships" r:embed="rId1"/>
        <a:stretch>
          <a:fillRect/>
        </a:stretch>
      </xdr:blipFill>
      <xdr:spPr>
        <a:xfrm>
          <a:off x="19646900" y="543125"/>
          <a:ext cx="4737100" cy="3149690"/>
        </a:xfrm>
        <a:prstGeom prst="rect">
          <a:avLst/>
        </a:prstGeom>
      </xdr:spPr>
    </xdr:pic>
    <xdr:clientData/>
  </xdr:twoCellAnchor>
  <xdr:twoCellAnchor editAs="oneCell">
    <xdr:from>
      <xdr:col>9</xdr:col>
      <xdr:colOff>988604</xdr:colOff>
      <xdr:row>17</xdr:row>
      <xdr:rowOff>98783</xdr:rowOff>
    </xdr:from>
    <xdr:to>
      <xdr:col>13</xdr:col>
      <xdr:colOff>67732</xdr:colOff>
      <xdr:row>25</xdr:row>
      <xdr:rowOff>206525</xdr:rowOff>
    </xdr:to>
    <xdr:pic>
      <xdr:nvPicPr>
        <xdr:cNvPr id="8" name="Image 7">
          <a:extLst>
            <a:ext uri="{FF2B5EF4-FFF2-40B4-BE49-F238E27FC236}">
              <a16:creationId xmlns:a16="http://schemas.microsoft.com/office/drawing/2014/main" id="{8058864C-AA2E-14E3-0322-AEAA97E262A1}"/>
            </a:ext>
          </a:extLst>
        </xdr:cNvPr>
        <xdr:cNvPicPr>
          <a:picLocks noChangeAspect="1"/>
        </xdr:cNvPicPr>
      </xdr:nvPicPr>
      <xdr:blipFill>
        <a:blip xmlns:r="http://schemas.openxmlformats.org/officeDocument/2006/relationships" r:embed="rId2"/>
        <a:stretch>
          <a:fillRect/>
        </a:stretch>
      </xdr:blipFill>
      <xdr:spPr>
        <a:xfrm>
          <a:off x="20673604" y="5178783"/>
          <a:ext cx="3933350" cy="2139742"/>
        </a:xfrm>
        <a:prstGeom prst="rect">
          <a:avLst/>
        </a:prstGeom>
      </xdr:spPr>
    </xdr:pic>
    <xdr:clientData/>
  </xdr:twoCellAnchor>
  <xdr:twoCellAnchor editAs="oneCell">
    <xdr:from>
      <xdr:col>8</xdr:col>
      <xdr:colOff>1028117</xdr:colOff>
      <xdr:row>17</xdr:row>
      <xdr:rowOff>110073</xdr:rowOff>
    </xdr:from>
    <xdr:to>
      <xdr:col>10</xdr:col>
      <xdr:colOff>629355</xdr:colOff>
      <xdr:row>25</xdr:row>
      <xdr:rowOff>217815</xdr:rowOff>
    </xdr:to>
    <xdr:pic>
      <xdr:nvPicPr>
        <xdr:cNvPr id="9" name="Image 8">
          <a:extLst>
            <a:ext uri="{FF2B5EF4-FFF2-40B4-BE49-F238E27FC236}">
              <a16:creationId xmlns:a16="http://schemas.microsoft.com/office/drawing/2014/main" id="{0D70F02C-106C-33B5-35D0-AA6A4C1931A7}"/>
            </a:ext>
          </a:extLst>
        </xdr:cNvPr>
        <xdr:cNvPicPr>
          <a:picLocks noChangeAspect="1"/>
        </xdr:cNvPicPr>
      </xdr:nvPicPr>
      <xdr:blipFill>
        <a:blip xmlns:r="http://schemas.openxmlformats.org/officeDocument/2006/relationships" r:embed="rId3"/>
        <a:stretch>
          <a:fillRect/>
        </a:stretch>
      </xdr:blipFill>
      <xdr:spPr>
        <a:xfrm>
          <a:off x="17594561" y="5190073"/>
          <a:ext cx="3933350" cy="213974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D770C-1740-432D-BDB2-41F956331C90}">
  <sheetPr>
    <pageSetUpPr fitToPage="1"/>
  </sheetPr>
  <dimension ref="A1:R53"/>
  <sheetViews>
    <sheetView tabSelected="1" topLeftCell="A17" zoomScale="58" zoomScaleNormal="58" workbookViewId="0">
      <selection activeCell="P30" sqref="P30"/>
    </sheetView>
  </sheetViews>
  <sheetFormatPr defaultColWidth="10.6640625" defaultRowHeight="15.5" x14ac:dyDescent="0.35"/>
  <cols>
    <col min="1" max="1" width="7.25" customWidth="1"/>
    <col min="2" max="2" width="25.6640625" customWidth="1"/>
    <col min="3" max="3" width="18.33203125" customWidth="1"/>
    <col min="4" max="4" width="28.75" customWidth="1"/>
    <col min="5" max="5" width="12.5" bestFit="1" customWidth="1"/>
    <col min="6" max="6" width="10" style="2" customWidth="1"/>
    <col min="7" max="7" width="26.58203125" customWidth="1"/>
    <col min="8" max="8" width="10.83203125" style="2" customWidth="1"/>
    <col min="9" max="9" width="33.4140625" customWidth="1"/>
    <col min="10" max="10" width="23.25" style="2" customWidth="1"/>
    <col min="11" max="14" width="10.6640625" style="2" customWidth="1"/>
  </cols>
  <sheetData>
    <row r="1" spans="1:18" ht="40" customHeight="1" x14ac:dyDescent="0.35">
      <c r="A1" s="130" t="s">
        <v>14</v>
      </c>
      <c r="B1" s="131"/>
      <c r="C1" s="131"/>
      <c r="D1" s="131"/>
      <c r="E1" s="131"/>
      <c r="F1" s="131"/>
      <c r="G1" s="131"/>
      <c r="H1" s="131"/>
      <c r="I1" s="20"/>
      <c r="J1" s="21"/>
      <c r="K1" s="21"/>
      <c r="L1" s="21"/>
      <c r="M1" s="21"/>
      <c r="N1" s="56"/>
      <c r="O1" s="56"/>
      <c r="P1" s="30"/>
    </row>
    <row r="2" spans="1:18" ht="40" customHeight="1" x14ac:dyDescent="0.35">
      <c r="A2" s="132" t="s">
        <v>47</v>
      </c>
      <c r="B2" s="133"/>
      <c r="C2" s="133"/>
      <c r="D2" s="133"/>
      <c r="E2" s="133"/>
      <c r="F2" s="133"/>
      <c r="G2" s="133"/>
      <c r="H2" s="133"/>
      <c r="I2" s="55"/>
      <c r="J2" s="56"/>
      <c r="K2" s="56"/>
      <c r="L2" s="56"/>
      <c r="M2" s="56"/>
      <c r="N2" s="56"/>
      <c r="O2" s="56"/>
      <c r="P2" s="31"/>
    </row>
    <row r="3" spans="1:18" ht="40" customHeight="1" x14ac:dyDescent="0.35">
      <c r="A3" s="134" t="s">
        <v>67</v>
      </c>
      <c r="B3" s="135"/>
      <c r="C3" s="135"/>
      <c r="D3" s="135"/>
      <c r="E3" s="135"/>
      <c r="F3" s="135"/>
      <c r="G3" s="135"/>
      <c r="H3" s="135"/>
      <c r="I3" s="57"/>
      <c r="J3" s="57"/>
      <c r="K3" s="57"/>
      <c r="L3" s="57"/>
      <c r="M3" s="57"/>
      <c r="N3" s="57"/>
      <c r="O3" s="57"/>
      <c r="P3" s="36"/>
    </row>
    <row r="4" spans="1:18" s="29" customFormat="1" ht="20" customHeight="1" x14ac:dyDescent="0.35">
      <c r="A4" s="37">
        <v>1</v>
      </c>
      <c r="B4" s="73" t="s">
        <v>76</v>
      </c>
      <c r="C4" s="73"/>
      <c r="D4" s="73"/>
      <c r="E4" s="73"/>
      <c r="F4" s="73"/>
      <c r="G4" s="73"/>
      <c r="H4" s="74"/>
      <c r="I4" s="58"/>
      <c r="J4" s="58"/>
      <c r="K4" s="58"/>
      <c r="L4" s="58"/>
      <c r="M4" s="58"/>
      <c r="N4" s="58"/>
      <c r="O4" s="58"/>
      <c r="P4" s="35"/>
    </row>
    <row r="5" spans="1:18" s="29" customFormat="1" ht="20" customHeight="1" x14ac:dyDescent="0.35">
      <c r="A5" s="38">
        <v>2</v>
      </c>
      <c r="B5" s="69" t="s">
        <v>87</v>
      </c>
      <c r="C5" s="69"/>
      <c r="D5" s="69"/>
      <c r="E5" s="69"/>
      <c r="F5" s="69"/>
      <c r="G5" s="69"/>
      <c r="H5" s="70"/>
      <c r="I5" s="58"/>
      <c r="J5" s="58"/>
      <c r="K5" s="58"/>
      <c r="L5" s="58"/>
      <c r="M5" s="58"/>
      <c r="N5" s="58"/>
      <c r="O5" s="58"/>
      <c r="P5" s="35"/>
    </row>
    <row r="6" spans="1:18" s="29" customFormat="1" ht="20" customHeight="1" x14ac:dyDescent="0.35">
      <c r="A6" s="38"/>
      <c r="B6" s="69" t="s">
        <v>78</v>
      </c>
      <c r="C6" s="69"/>
      <c r="D6" s="69"/>
      <c r="E6" s="69"/>
      <c r="F6" s="69"/>
      <c r="G6" s="69"/>
      <c r="H6" s="70"/>
      <c r="I6" s="58"/>
      <c r="J6" s="58"/>
      <c r="K6" s="58"/>
      <c r="L6" s="58"/>
      <c r="M6" s="58"/>
      <c r="N6" s="58"/>
      <c r="O6" s="58"/>
      <c r="P6" s="35"/>
    </row>
    <row r="7" spans="1:18" s="29" customFormat="1" ht="20" customHeight="1" x14ac:dyDescent="0.35">
      <c r="A7" s="38">
        <v>3</v>
      </c>
      <c r="B7" s="69" t="s">
        <v>77</v>
      </c>
      <c r="C7" s="69"/>
      <c r="D7" s="69"/>
      <c r="E7" s="69"/>
      <c r="F7" s="69"/>
      <c r="G7" s="69"/>
      <c r="H7" s="70"/>
      <c r="I7" s="58"/>
      <c r="J7" s="58"/>
      <c r="K7" s="58"/>
      <c r="L7" s="58"/>
      <c r="M7" s="58"/>
      <c r="N7" s="58"/>
      <c r="O7" s="58"/>
      <c r="P7" s="35"/>
    </row>
    <row r="8" spans="1:18" s="29" customFormat="1" ht="20" customHeight="1" x14ac:dyDescent="0.35">
      <c r="A8" s="38">
        <v>4</v>
      </c>
      <c r="B8" s="69" t="s">
        <v>88</v>
      </c>
      <c r="C8" s="69"/>
      <c r="D8" s="69"/>
      <c r="E8" s="69"/>
      <c r="F8" s="69"/>
      <c r="G8" s="69"/>
      <c r="H8" s="70"/>
      <c r="I8" s="58"/>
      <c r="J8" s="58"/>
      <c r="K8" s="58"/>
      <c r="L8" s="58"/>
      <c r="M8" s="58"/>
      <c r="N8" s="58"/>
      <c r="O8" s="58"/>
      <c r="P8" s="35"/>
    </row>
    <row r="9" spans="1:18" s="29" customFormat="1" ht="20" customHeight="1" x14ac:dyDescent="0.35">
      <c r="A9" s="38">
        <v>5</v>
      </c>
      <c r="B9" s="69" t="s">
        <v>89</v>
      </c>
      <c r="C9" s="69"/>
      <c r="D9" s="69"/>
      <c r="E9" s="69"/>
      <c r="F9" s="69"/>
      <c r="G9" s="69"/>
      <c r="H9" s="70"/>
      <c r="I9" s="58"/>
      <c r="J9" s="58"/>
      <c r="K9" s="58"/>
      <c r="L9" s="58"/>
      <c r="M9" s="58"/>
      <c r="N9" s="58"/>
      <c r="O9" s="58"/>
      <c r="P9" s="35"/>
    </row>
    <row r="10" spans="1:18" s="29" customFormat="1" ht="20" customHeight="1" x14ac:dyDescent="0.35">
      <c r="A10" s="38">
        <v>6</v>
      </c>
      <c r="B10" s="69" t="s">
        <v>90</v>
      </c>
      <c r="C10" s="71"/>
      <c r="D10" s="71"/>
      <c r="E10" s="71"/>
      <c r="F10" s="71"/>
      <c r="G10" s="71"/>
      <c r="H10" s="72"/>
      <c r="I10" s="58"/>
      <c r="J10" s="58"/>
      <c r="K10" s="58"/>
      <c r="L10" s="58"/>
      <c r="M10" s="58"/>
      <c r="N10" s="58"/>
      <c r="O10" s="58"/>
      <c r="P10" s="35"/>
    </row>
    <row r="11" spans="1:18" ht="20" customHeight="1" x14ac:dyDescent="0.35">
      <c r="A11" s="22"/>
      <c r="B11" s="55"/>
      <c r="C11" s="55"/>
      <c r="D11" s="55"/>
      <c r="E11" s="55"/>
      <c r="F11" s="56"/>
      <c r="G11" s="55"/>
      <c r="H11" s="56"/>
      <c r="I11" s="55"/>
      <c r="J11" s="56"/>
      <c r="K11" s="59"/>
      <c r="L11" s="56"/>
      <c r="M11" s="60"/>
      <c r="N11" s="60"/>
      <c r="O11" s="60"/>
      <c r="P11" s="32"/>
    </row>
    <row r="12" spans="1:18" s="6" customFormat="1" ht="20" customHeight="1" x14ac:dyDescent="0.35">
      <c r="A12" s="108" t="s">
        <v>70</v>
      </c>
      <c r="B12" s="109"/>
      <c r="C12" s="109"/>
      <c r="D12" s="109"/>
      <c r="E12" s="54"/>
      <c r="F12" s="61"/>
      <c r="G12" s="54"/>
      <c r="H12" s="61"/>
      <c r="I12" s="54"/>
      <c r="J12" s="61"/>
      <c r="K12" s="59"/>
      <c r="L12" s="54"/>
      <c r="M12" s="60"/>
      <c r="N12" s="60"/>
      <c r="O12" s="60"/>
      <c r="P12" s="32"/>
    </row>
    <row r="13" spans="1:18" s="3" customFormat="1" ht="20" customHeight="1" x14ac:dyDescent="0.35">
      <c r="A13" s="23"/>
      <c r="B13" s="8" t="s">
        <v>71</v>
      </c>
      <c r="C13" s="126" t="s">
        <v>93</v>
      </c>
      <c r="D13" s="127"/>
      <c r="E13" s="53"/>
      <c r="F13" s="53"/>
      <c r="G13" s="53"/>
      <c r="H13" s="53"/>
      <c r="I13" s="53"/>
      <c r="J13" s="105" t="s">
        <v>52</v>
      </c>
      <c r="K13" s="106"/>
      <c r="L13" s="106"/>
      <c r="M13" s="107"/>
      <c r="N13" s="60"/>
      <c r="O13" s="60"/>
      <c r="P13" s="32"/>
      <c r="Q13"/>
      <c r="R13"/>
    </row>
    <row r="14" spans="1:18" s="3" customFormat="1" ht="20" customHeight="1" x14ac:dyDescent="0.35">
      <c r="A14" s="14"/>
      <c r="B14" s="9" t="s">
        <v>72</v>
      </c>
      <c r="C14" s="136"/>
      <c r="D14" s="137"/>
      <c r="E14" s="53"/>
      <c r="F14" s="53"/>
      <c r="G14" s="53"/>
      <c r="H14" s="53"/>
      <c r="I14" s="53"/>
      <c r="J14" s="87" t="s">
        <v>50</v>
      </c>
      <c r="K14" s="88"/>
      <c r="L14" s="88"/>
      <c r="M14" s="89"/>
      <c r="N14" s="60"/>
      <c r="O14" s="60"/>
      <c r="P14" s="32"/>
    </row>
    <row r="15" spans="1:18" s="3" customFormat="1" ht="20" customHeight="1" x14ac:dyDescent="0.35">
      <c r="A15" s="24"/>
      <c r="B15" s="10" t="s">
        <v>73</v>
      </c>
      <c r="C15" s="124"/>
      <c r="D15" s="125"/>
      <c r="E15" s="53"/>
      <c r="F15" s="53"/>
      <c r="G15" s="53"/>
      <c r="H15" s="53"/>
      <c r="I15" s="53"/>
      <c r="J15" s="87" t="s">
        <v>51</v>
      </c>
      <c r="K15" s="88"/>
      <c r="L15" s="88"/>
      <c r="M15" s="89"/>
      <c r="N15" s="60"/>
      <c r="O15" s="60"/>
      <c r="P15" s="32"/>
    </row>
    <row r="16" spans="1:18" s="3" customFormat="1" ht="20" customHeight="1" x14ac:dyDescent="0.35">
      <c r="A16" s="25"/>
      <c r="B16" s="61"/>
      <c r="C16" s="62"/>
      <c r="D16" s="53"/>
      <c r="E16" s="53"/>
      <c r="F16" s="53"/>
      <c r="G16" s="53"/>
      <c r="H16" s="53"/>
      <c r="I16" s="53"/>
      <c r="J16" s="87" t="s">
        <v>48</v>
      </c>
      <c r="K16" s="88"/>
      <c r="L16" s="88"/>
      <c r="M16" s="89"/>
      <c r="N16" s="60"/>
      <c r="O16" s="60"/>
      <c r="P16" s="32"/>
    </row>
    <row r="17" spans="1:16" s="3" customFormat="1" ht="20" customHeight="1" thickBot="1" x14ac:dyDescent="0.4">
      <c r="A17" s="108" t="s">
        <v>74</v>
      </c>
      <c r="B17" s="109"/>
      <c r="C17" s="109"/>
      <c r="D17" s="109"/>
      <c r="E17" s="53"/>
      <c r="F17" s="65"/>
      <c r="G17" s="63"/>
      <c r="H17" s="64"/>
      <c r="I17" s="53"/>
      <c r="J17" s="87" t="s">
        <v>49</v>
      </c>
      <c r="K17" s="88"/>
      <c r="L17" s="88"/>
      <c r="M17" s="89"/>
      <c r="N17" s="59"/>
      <c r="O17" s="59"/>
      <c r="P17" s="33"/>
    </row>
    <row r="18" spans="1:16" s="3" customFormat="1" ht="20" customHeight="1" x14ac:dyDescent="0.35">
      <c r="A18" s="12"/>
      <c r="B18" s="13" t="s">
        <v>75</v>
      </c>
      <c r="C18" s="128"/>
      <c r="D18" s="129"/>
      <c r="E18" s="53"/>
      <c r="F18" s="116" t="s">
        <v>83</v>
      </c>
      <c r="G18" s="117"/>
      <c r="H18" s="118">
        <f>L53</f>
        <v>500</v>
      </c>
      <c r="I18" s="53"/>
      <c r="J18" s="87" t="s">
        <v>80</v>
      </c>
      <c r="K18" s="88"/>
      <c r="L18" s="88"/>
      <c r="M18" s="89"/>
      <c r="N18" s="59"/>
      <c r="O18" s="59"/>
      <c r="P18" s="33"/>
    </row>
    <row r="19" spans="1:16" s="3" customFormat="1" ht="20" customHeight="1" x14ac:dyDescent="0.35">
      <c r="A19" s="14"/>
      <c r="B19" s="9" t="s">
        <v>6</v>
      </c>
      <c r="C19" s="120"/>
      <c r="D19" s="121"/>
      <c r="E19" s="53"/>
      <c r="F19" s="113"/>
      <c r="G19" s="114"/>
      <c r="H19" s="119"/>
      <c r="I19" s="53"/>
      <c r="J19" s="87" t="s">
        <v>81</v>
      </c>
      <c r="K19" s="88"/>
      <c r="L19" s="88"/>
      <c r="M19" s="89"/>
      <c r="N19" s="59"/>
      <c r="O19" s="59"/>
      <c r="P19" s="33"/>
    </row>
    <row r="20" spans="1:16" s="3" customFormat="1" ht="20" customHeight="1" x14ac:dyDescent="0.35">
      <c r="A20" s="15"/>
      <c r="B20" s="16" t="s">
        <v>61</v>
      </c>
      <c r="C20" s="122"/>
      <c r="D20" s="123"/>
      <c r="E20" s="53"/>
      <c r="F20" s="113" t="s">
        <v>84</v>
      </c>
      <c r="G20" s="114"/>
      <c r="H20" s="115"/>
      <c r="I20" s="53"/>
      <c r="J20" s="105" t="s">
        <v>53</v>
      </c>
      <c r="K20" s="106"/>
      <c r="L20" s="106"/>
      <c r="M20" s="107"/>
      <c r="N20" s="59"/>
      <c r="O20" s="59"/>
      <c r="P20" s="33"/>
    </row>
    <row r="21" spans="1:16" s="3" customFormat="1" ht="20" customHeight="1" x14ac:dyDescent="0.35">
      <c r="A21" s="108"/>
      <c r="B21" s="109"/>
      <c r="C21" s="109"/>
      <c r="D21" s="109"/>
      <c r="E21" s="53"/>
      <c r="F21" s="113" t="s">
        <v>82</v>
      </c>
      <c r="G21" s="114"/>
      <c r="H21" s="115"/>
      <c r="I21" s="53"/>
      <c r="J21" s="59"/>
      <c r="K21" s="59"/>
      <c r="L21" s="59"/>
      <c r="M21" s="59"/>
      <c r="N21" s="59"/>
      <c r="O21" s="59"/>
      <c r="P21" s="33"/>
    </row>
    <row r="22" spans="1:16" s="3" customFormat="1" ht="20" customHeight="1" x14ac:dyDescent="0.35">
      <c r="A22" s="108"/>
      <c r="B22" s="109"/>
      <c r="C22" s="109"/>
      <c r="D22" s="109"/>
      <c r="E22" s="53"/>
      <c r="F22" s="94" t="s">
        <v>85</v>
      </c>
      <c r="G22" s="95"/>
      <c r="H22" s="96"/>
      <c r="I22" s="53"/>
      <c r="J22" s="59"/>
      <c r="K22" s="59"/>
      <c r="L22" s="59"/>
      <c r="M22" s="59"/>
      <c r="N22" s="59"/>
      <c r="O22" s="59"/>
      <c r="P22" s="33"/>
    </row>
    <row r="23" spans="1:16" s="3" customFormat="1" ht="20" customHeight="1" thickBot="1" x14ac:dyDescent="0.4">
      <c r="A23" s="108"/>
      <c r="B23" s="109"/>
      <c r="C23" s="109"/>
      <c r="D23" s="109"/>
      <c r="E23" s="53"/>
      <c r="F23" s="110" t="s">
        <v>86</v>
      </c>
      <c r="G23" s="111"/>
      <c r="H23" s="112"/>
      <c r="I23" s="53"/>
      <c r="J23" s="59"/>
      <c r="K23" s="59"/>
      <c r="L23" s="59"/>
      <c r="M23" s="59"/>
      <c r="N23" s="59"/>
      <c r="O23" s="59"/>
      <c r="P23" s="33"/>
    </row>
    <row r="24" spans="1:16" s="3" customFormat="1" ht="20" customHeight="1" x14ac:dyDescent="0.35">
      <c r="A24" s="53"/>
      <c r="B24" s="53"/>
      <c r="C24" s="53"/>
      <c r="D24" s="53"/>
      <c r="E24" s="53"/>
      <c r="F24" s="53"/>
      <c r="G24" s="53"/>
      <c r="H24" s="53"/>
      <c r="I24" s="53"/>
      <c r="J24" s="59"/>
      <c r="K24" s="59"/>
      <c r="L24" s="59"/>
      <c r="M24" s="59"/>
      <c r="N24" s="59"/>
      <c r="O24" s="59"/>
      <c r="P24" s="33"/>
    </row>
    <row r="25" spans="1:16" s="3" customFormat="1" ht="20" customHeight="1" x14ac:dyDescent="0.35">
      <c r="A25" s="53"/>
      <c r="B25" s="92" t="s">
        <v>65</v>
      </c>
      <c r="C25" s="103">
        <f>SUM(K30:K34)</f>
        <v>2</v>
      </c>
      <c r="D25" s="53"/>
      <c r="E25" s="53"/>
      <c r="F25" s="97" t="s">
        <v>66</v>
      </c>
      <c r="G25" s="98"/>
      <c r="H25" s="101">
        <f>L53</f>
        <v>500</v>
      </c>
      <c r="I25" s="53"/>
      <c r="J25" s="59"/>
      <c r="K25" s="59"/>
      <c r="L25" s="59"/>
      <c r="M25" s="59"/>
      <c r="N25" s="59"/>
      <c r="O25" s="59"/>
      <c r="P25" s="33"/>
    </row>
    <row r="26" spans="1:16" s="3" customFormat="1" ht="20" customHeight="1" x14ac:dyDescent="0.35">
      <c r="A26" s="53"/>
      <c r="B26" s="93"/>
      <c r="C26" s="104"/>
      <c r="D26" s="53"/>
      <c r="E26" s="53"/>
      <c r="F26" s="99"/>
      <c r="G26" s="100"/>
      <c r="H26" s="102"/>
      <c r="I26" s="53"/>
      <c r="J26" s="59"/>
      <c r="K26" s="59"/>
      <c r="L26" s="59"/>
      <c r="M26" s="59"/>
      <c r="N26" s="59"/>
      <c r="O26" s="59"/>
      <c r="P26" s="33"/>
    </row>
    <row r="27" spans="1:16" s="3" customFormat="1" ht="20" customHeight="1" x14ac:dyDescent="0.35">
      <c r="A27" s="53"/>
      <c r="B27" s="53"/>
      <c r="C27" s="53"/>
      <c r="D27" s="53"/>
      <c r="E27" s="53"/>
      <c r="F27" s="49"/>
      <c r="G27" s="49"/>
      <c r="H27" s="50"/>
      <c r="I27" s="53"/>
      <c r="J27" s="59"/>
      <c r="K27" s="59"/>
      <c r="L27" s="59"/>
      <c r="M27" s="59"/>
      <c r="N27" s="59"/>
      <c r="O27" s="59"/>
      <c r="P27" s="33"/>
    </row>
    <row r="28" spans="1:16" s="3" customFormat="1" ht="20" customHeight="1" x14ac:dyDescent="0.35">
      <c r="A28" s="90" t="s">
        <v>69</v>
      </c>
      <c r="B28" s="91"/>
      <c r="C28" s="91"/>
      <c r="D28" s="91"/>
      <c r="E28" s="53"/>
      <c r="F28" s="51"/>
      <c r="G28" s="51"/>
      <c r="H28" s="52"/>
      <c r="I28" s="53"/>
      <c r="J28" s="59"/>
      <c r="K28" s="59"/>
      <c r="L28" s="59"/>
      <c r="M28" s="59"/>
      <c r="N28" s="59"/>
      <c r="O28" s="59"/>
      <c r="P28" s="33"/>
    </row>
    <row r="29" spans="1:16" s="1" customFormat="1" ht="69" customHeight="1" x14ac:dyDescent="0.35">
      <c r="A29" s="11" t="s">
        <v>68</v>
      </c>
      <c r="B29" s="11" t="s">
        <v>54</v>
      </c>
      <c r="C29" s="11" t="s">
        <v>55</v>
      </c>
      <c r="D29" s="11" t="s">
        <v>56</v>
      </c>
      <c r="E29" s="11" t="s">
        <v>57</v>
      </c>
      <c r="F29" s="11" t="s">
        <v>79</v>
      </c>
      <c r="G29" s="11" t="s">
        <v>58</v>
      </c>
      <c r="H29" s="11" t="s">
        <v>59</v>
      </c>
      <c r="I29" s="11" t="s">
        <v>60</v>
      </c>
      <c r="J29" s="11" t="s">
        <v>61</v>
      </c>
      <c r="K29" s="11" t="s">
        <v>62</v>
      </c>
      <c r="L29" s="11" t="s">
        <v>63</v>
      </c>
      <c r="M29" s="11" t="s">
        <v>64</v>
      </c>
      <c r="N29" s="11" t="s">
        <v>92</v>
      </c>
      <c r="O29" s="11" t="s">
        <v>91</v>
      </c>
      <c r="P29" s="11" t="s">
        <v>94</v>
      </c>
    </row>
    <row r="30" spans="1:16" s="3" customFormat="1" ht="50" customHeight="1" x14ac:dyDescent="0.35">
      <c r="A30" s="80">
        <v>1</v>
      </c>
      <c r="B30" s="81"/>
      <c r="C30" s="81"/>
      <c r="D30" s="81"/>
      <c r="E30" s="81"/>
      <c r="F30" s="82"/>
      <c r="G30" s="81"/>
      <c r="H30" s="82"/>
      <c r="I30" s="83"/>
      <c r="J30" s="82"/>
      <c r="K30" s="84">
        <v>2</v>
      </c>
      <c r="L30" s="85">
        <f>SUM(M30:O30)</f>
        <v>500</v>
      </c>
      <c r="M30" s="85">
        <f>$K30*150</f>
        <v>300</v>
      </c>
      <c r="N30" s="85">
        <f>$K30*100</f>
        <v>200</v>
      </c>
      <c r="O30" s="86">
        <v>0</v>
      </c>
      <c r="P30" s="86" t="s">
        <v>95</v>
      </c>
    </row>
    <row r="31" spans="1:16" s="3" customFormat="1" ht="50" customHeight="1" x14ac:dyDescent="0.35">
      <c r="A31" s="80">
        <f>A30+1</f>
        <v>2</v>
      </c>
      <c r="B31" s="81"/>
      <c r="C31" s="81"/>
      <c r="D31" s="81"/>
      <c r="E31" s="81"/>
      <c r="F31" s="82"/>
      <c r="G31" s="81"/>
      <c r="H31" s="82"/>
      <c r="I31" s="81"/>
      <c r="J31" s="82"/>
      <c r="K31" s="84"/>
      <c r="L31" s="85">
        <f t="shared" ref="L31:L52" si="0">SUM(M31:O31)</f>
        <v>0</v>
      </c>
      <c r="M31" s="85">
        <f t="shared" ref="M31:M52" si="1">$K31*150</f>
        <v>0</v>
      </c>
      <c r="N31" s="85">
        <f t="shared" ref="N31:N52" si="2">$K31*100</f>
        <v>0</v>
      </c>
      <c r="O31" s="86">
        <v>0</v>
      </c>
      <c r="P31" s="86"/>
    </row>
    <row r="32" spans="1:16" s="3" customFormat="1" ht="50" customHeight="1" x14ac:dyDescent="0.35">
      <c r="A32" s="80">
        <f t="shared" ref="A32:A34" si="3">A31+1</f>
        <v>3</v>
      </c>
      <c r="B32" s="81"/>
      <c r="C32" s="81"/>
      <c r="D32" s="81"/>
      <c r="E32" s="81"/>
      <c r="F32" s="82"/>
      <c r="G32" s="81"/>
      <c r="H32" s="82"/>
      <c r="I32" s="81"/>
      <c r="J32" s="82"/>
      <c r="K32" s="84"/>
      <c r="L32" s="85">
        <f t="shared" si="0"/>
        <v>0</v>
      </c>
      <c r="M32" s="85">
        <f t="shared" si="1"/>
        <v>0</v>
      </c>
      <c r="N32" s="85">
        <f t="shared" si="2"/>
        <v>0</v>
      </c>
      <c r="O32" s="86">
        <v>0</v>
      </c>
      <c r="P32" s="86"/>
    </row>
    <row r="33" spans="1:16" s="3" customFormat="1" ht="50" customHeight="1" x14ac:dyDescent="0.35">
      <c r="A33" s="80">
        <f t="shared" si="3"/>
        <v>4</v>
      </c>
      <c r="B33" s="81"/>
      <c r="C33" s="81"/>
      <c r="D33" s="81"/>
      <c r="E33" s="81"/>
      <c r="F33" s="82"/>
      <c r="G33" s="81"/>
      <c r="H33" s="82"/>
      <c r="I33" s="81"/>
      <c r="J33" s="82"/>
      <c r="K33" s="84"/>
      <c r="L33" s="85">
        <f t="shared" si="0"/>
        <v>0</v>
      </c>
      <c r="M33" s="85">
        <f t="shared" si="1"/>
        <v>0</v>
      </c>
      <c r="N33" s="85">
        <f t="shared" si="2"/>
        <v>0</v>
      </c>
      <c r="O33" s="86">
        <v>0</v>
      </c>
      <c r="P33" s="86"/>
    </row>
    <row r="34" spans="1:16" s="3" customFormat="1" ht="50" customHeight="1" x14ac:dyDescent="0.35">
      <c r="A34" s="80">
        <f t="shared" si="3"/>
        <v>5</v>
      </c>
      <c r="B34" s="81"/>
      <c r="C34" s="81"/>
      <c r="D34" s="81"/>
      <c r="E34" s="81"/>
      <c r="F34" s="82"/>
      <c r="G34" s="81"/>
      <c r="H34" s="82"/>
      <c r="I34" s="81"/>
      <c r="J34" s="82"/>
      <c r="K34" s="84"/>
      <c r="L34" s="85">
        <f t="shared" si="0"/>
        <v>0</v>
      </c>
      <c r="M34" s="85">
        <f t="shared" si="1"/>
        <v>0</v>
      </c>
      <c r="N34" s="85">
        <f t="shared" si="2"/>
        <v>0</v>
      </c>
      <c r="O34" s="86">
        <v>0</v>
      </c>
      <c r="P34" s="86"/>
    </row>
    <row r="35" spans="1:16" x14ac:dyDescent="0.35">
      <c r="O35" s="2"/>
      <c r="P35" s="2"/>
    </row>
    <row r="36" spans="1:16" x14ac:dyDescent="0.35">
      <c r="O36" s="2"/>
      <c r="P36" s="2"/>
    </row>
    <row r="37" spans="1:16" x14ac:dyDescent="0.35">
      <c r="O37" s="2"/>
      <c r="P37" s="2"/>
    </row>
    <row r="38" spans="1:16" x14ac:dyDescent="0.35">
      <c r="O38" s="2"/>
      <c r="P38" s="2"/>
    </row>
    <row r="39" spans="1:16" x14ac:dyDescent="0.35">
      <c r="O39" s="2"/>
      <c r="P39" s="2"/>
    </row>
    <row r="40" spans="1:16" s="3" customFormat="1" ht="50" customHeight="1" x14ac:dyDescent="0.35">
      <c r="A40" s="80">
        <f>A34+1</f>
        <v>6</v>
      </c>
      <c r="B40" s="81"/>
      <c r="C40" s="81"/>
      <c r="D40" s="81"/>
      <c r="E40" s="81"/>
      <c r="F40" s="82"/>
      <c r="G40" s="81"/>
      <c r="H40" s="82"/>
      <c r="I40" s="81"/>
      <c r="J40" s="82"/>
      <c r="K40" s="84"/>
      <c r="L40" s="85">
        <f t="shared" ref="L40" si="4">SUM(M40:O40)</f>
        <v>0</v>
      </c>
      <c r="M40" s="85">
        <f t="shared" si="1"/>
        <v>0</v>
      </c>
      <c r="N40" s="85">
        <f t="shared" si="2"/>
        <v>0</v>
      </c>
      <c r="O40" s="86">
        <v>0</v>
      </c>
      <c r="P40" s="86"/>
    </row>
    <row r="41" spans="1:16" s="3" customFormat="1" ht="50" customHeight="1" x14ac:dyDescent="0.35">
      <c r="A41" s="80">
        <f t="shared" ref="A41:A52" si="5">A40+1</f>
        <v>7</v>
      </c>
      <c r="B41" s="81"/>
      <c r="C41" s="81"/>
      <c r="D41" s="81"/>
      <c r="E41" s="81"/>
      <c r="F41" s="82"/>
      <c r="G41" s="81"/>
      <c r="H41" s="82"/>
      <c r="I41" s="81"/>
      <c r="J41" s="82"/>
      <c r="K41" s="84"/>
      <c r="L41" s="85">
        <f t="shared" si="0"/>
        <v>0</v>
      </c>
      <c r="M41" s="85">
        <f t="shared" si="1"/>
        <v>0</v>
      </c>
      <c r="N41" s="85">
        <f t="shared" si="2"/>
        <v>0</v>
      </c>
      <c r="O41" s="86">
        <v>0</v>
      </c>
      <c r="P41" s="86"/>
    </row>
    <row r="42" spans="1:16" s="3" customFormat="1" ht="50" customHeight="1" x14ac:dyDescent="0.35">
      <c r="A42" s="80">
        <f t="shared" si="5"/>
        <v>8</v>
      </c>
      <c r="B42" s="81"/>
      <c r="C42" s="81"/>
      <c r="D42" s="81"/>
      <c r="E42" s="81"/>
      <c r="F42" s="82"/>
      <c r="G42" s="81"/>
      <c r="H42" s="82"/>
      <c r="I42" s="81"/>
      <c r="J42" s="82"/>
      <c r="K42" s="84"/>
      <c r="L42" s="85">
        <f t="shared" si="0"/>
        <v>0</v>
      </c>
      <c r="M42" s="85">
        <f t="shared" si="1"/>
        <v>0</v>
      </c>
      <c r="N42" s="85">
        <f t="shared" si="2"/>
        <v>0</v>
      </c>
      <c r="O42" s="86">
        <v>0</v>
      </c>
      <c r="P42" s="86"/>
    </row>
    <row r="43" spans="1:16" s="3" customFormat="1" ht="50" customHeight="1" x14ac:dyDescent="0.35">
      <c r="A43" s="80">
        <f t="shared" si="5"/>
        <v>9</v>
      </c>
      <c r="B43" s="81"/>
      <c r="C43" s="81"/>
      <c r="D43" s="81"/>
      <c r="E43" s="81"/>
      <c r="F43" s="82"/>
      <c r="G43" s="81"/>
      <c r="H43" s="82"/>
      <c r="I43" s="81"/>
      <c r="J43" s="82"/>
      <c r="K43" s="84"/>
      <c r="L43" s="85">
        <f t="shared" si="0"/>
        <v>0</v>
      </c>
      <c r="M43" s="85">
        <f t="shared" si="1"/>
        <v>0</v>
      </c>
      <c r="N43" s="85">
        <f t="shared" si="2"/>
        <v>0</v>
      </c>
      <c r="O43" s="86">
        <v>0</v>
      </c>
      <c r="P43" s="86"/>
    </row>
    <row r="44" spans="1:16" s="3" customFormat="1" ht="50" customHeight="1" x14ac:dyDescent="0.35">
      <c r="A44" s="80">
        <f t="shared" si="5"/>
        <v>10</v>
      </c>
      <c r="B44" s="81"/>
      <c r="C44" s="81"/>
      <c r="D44" s="81"/>
      <c r="E44" s="81"/>
      <c r="F44" s="82"/>
      <c r="G44" s="81"/>
      <c r="H44" s="82"/>
      <c r="I44" s="81"/>
      <c r="J44" s="82"/>
      <c r="K44" s="84"/>
      <c r="L44" s="85">
        <f t="shared" si="0"/>
        <v>0</v>
      </c>
      <c r="M44" s="85">
        <f t="shared" si="1"/>
        <v>0</v>
      </c>
      <c r="N44" s="85">
        <f t="shared" si="2"/>
        <v>0</v>
      </c>
      <c r="O44" s="86">
        <v>0</v>
      </c>
      <c r="P44" s="86"/>
    </row>
    <row r="45" spans="1:16" s="3" customFormat="1" ht="50" customHeight="1" x14ac:dyDescent="0.35">
      <c r="A45" s="80">
        <f t="shared" si="5"/>
        <v>11</v>
      </c>
      <c r="B45" s="81"/>
      <c r="C45" s="81"/>
      <c r="D45" s="81"/>
      <c r="E45" s="81"/>
      <c r="F45" s="82"/>
      <c r="G45" s="81"/>
      <c r="H45" s="82"/>
      <c r="I45" s="81"/>
      <c r="J45" s="82"/>
      <c r="K45" s="84"/>
      <c r="L45" s="85">
        <f t="shared" si="0"/>
        <v>0</v>
      </c>
      <c r="M45" s="85">
        <f t="shared" si="1"/>
        <v>0</v>
      </c>
      <c r="N45" s="85">
        <f t="shared" si="2"/>
        <v>0</v>
      </c>
      <c r="O45" s="86">
        <v>0</v>
      </c>
      <c r="P45" s="86"/>
    </row>
    <row r="46" spans="1:16" s="3" customFormat="1" ht="50" customHeight="1" x14ac:dyDescent="0.35">
      <c r="A46" s="80">
        <f t="shared" si="5"/>
        <v>12</v>
      </c>
      <c r="B46" s="81"/>
      <c r="C46" s="81"/>
      <c r="D46" s="81"/>
      <c r="E46" s="81"/>
      <c r="F46" s="82"/>
      <c r="G46" s="81"/>
      <c r="H46" s="82"/>
      <c r="I46" s="81"/>
      <c r="J46" s="82"/>
      <c r="K46" s="84"/>
      <c r="L46" s="85">
        <f t="shared" si="0"/>
        <v>0</v>
      </c>
      <c r="M46" s="85">
        <f t="shared" si="1"/>
        <v>0</v>
      </c>
      <c r="N46" s="85">
        <f t="shared" si="2"/>
        <v>0</v>
      </c>
      <c r="O46" s="86">
        <v>0</v>
      </c>
      <c r="P46" s="86"/>
    </row>
    <row r="47" spans="1:16" s="3" customFormat="1" ht="50" customHeight="1" x14ac:dyDescent="0.35">
      <c r="A47" s="80">
        <f t="shared" si="5"/>
        <v>13</v>
      </c>
      <c r="B47" s="81"/>
      <c r="C47" s="81"/>
      <c r="D47" s="81"/>
      <c r="E47" s="81"/>
      <c r="F47" s="82"/>
      <c r="G47" s="81"/>
      <c r="H47" s="82"/>
      <c r="I47" s="81"/>
      <c r="J47" s="82"/>
      <c r="K47" s="84"/>
      <c r="L47" s="85">
        <f t="shared" si="0"/>
        <v>0</v>
      </c>
      <c r="M47" s="85">
        <f t="shared" si="1"/>
        <v>0</v>
      </c>
      <c r="N47" s="85">
        <f t="shared" si="2"/>
        <v>0</v>
      </c>
      <c r="O47" s="86">
        <v>0</v>
      </c>
      <c r="P47" s="86"/>
    </row>
    <row r="48" spans="1:16" s="3" customFormat="1" ht="50" customHeight="1" x14ac:dyDescent="0.35">
      <c r="A48" s="80">
        <f t="shared" si="5"/>
        <v>14</v>
      </c>
      <c r="B48" s="81"/>
      <c r="C48" s="81"/>
      <c r="D48" s="81"/>
      <c r="E48" s="81"/>
      <c r="F48" s="82"/>
      <c r="G48" s="81"/>
      <c r="H48" s="82"/>
      <c r="I48" s="81"/>
      <c r="J48" s="82"/>
      <c r="K48" s="84"/>
      <c r="L48" s="85">
        <f t="shared" si="0"/>
        <v>0</v>
      </c>
      <c r="M48" s="85">
        <f t="shared" si="1"/>
        <v>0</v>
      </c>
      <c r="N48" s="85">
        <f t="shared" si="2"/>
        <v>0</v>
      </c>
      <c r="O48" s="86">
        <v>0</v>
      </c>
      <c r="P48" s="86"/>
    </row>
    <row r="49" spans="1:16" s="3" customFormat="1" ht="50" customHeight="1" x14ac:dyDescent="0.35">
      <c r="A49" s="80">
        <f t="shared" si="5"/>
        <v>15</v>
      </c>
      <c r="B49" s="81"/>
      <c r="C49" s="81"/>
      <c r="D49" s="81"/>
      <c r="E49" s="81"/>
      <c r="F49" s="82"/>
      <c r="G49" s="81"/>
      <c r="H49" s="82"/>
      <c r="I49" s="81"/>
      <c r="J49" s="82"/>
      <c r="K49" s="84"/>
      <c r="L49" s="85">
        <f t="shared" si="0"/>
        <v>0</v>
      </c>
      <c r="M49" s="85">
        <f t="shared" si="1"/>
        <v>0</v>
      </c>
      <c r="N49" s="85">
        <f t="shared" si="2"/>
        <v>0</v>
      </c>
      <c r="O49" s="86">
        <v>0</v>
      </c>
      <c r="P49" s="86"/>
    </row>
    <row r="50" spans="1:16" s="3" customFormat="1" ht="50" customHeight="1" x14ac:dyDescent="0.35">
      <c r="A50" s="80">
        <f t="shared" si="5"/>
        <v>16</v>
      </c>
      <c r="B50" s="81"/>
      <c r="C50" s="81"/>
      <c r="D50" s="81"/>
      <c r="E50" s="81"/>
      <c r="F50" s="82"/>
      <c r="G50" s="81"/>
      <c r="H50" s="82"/>
      <c r="I50" s="81"/>
      <c r="J50" s="82"/>
      <c r="K50" s="84"/>
      <c r="L50" s="85">
        <f t="shared" si="0"/>
        <v>0</v>
      </c>
      <c r="M50" s="85">
        <f t="shared" si="1"/>
        <v>0</v>
      </c>
      <c r="N50" s="85">
        <f t="shared" si="2"/>
        <v>0</v>
      </c>
      <c r="O50" s="86">
        <v>0</v>
      </c>
      <c r="P50" s="86"/>
    </row>
    <row r="51" spans="1:16" s="3" customFormat="1" ht="50" customHeight="1" x14ac:dyDescent="0.35">
      <c r="A51" s="80">
        <f t="shared" si="5"/>
        <v>17</v>
      </c>
      <c r="B51" s="81"/>
      <c r="C51" s="81"/>
      <c r="D51" s="81"/>
      <c r="E51" s="81"/>
      <c r="F51" s="82"/>
      <c r="G51" s="81"/>
      <c r="H51" s="82"/>
      <c r="I51" s="81"/>
      <c r="J51" s="82"/>
      <c r="K51" s="84"/>
      <c r="L51" s="85">
        <f t="shared" si="0"/>
        <v>0</v>
      </c>
      <c r="M51" s="85">
        <f t="shared" si="1"/>
        <v>0</v>
      </c>
      <c r="N51" s="85">
        <f t="shared" si="2"/>
        <v>0</v>
      </c>
      <c r="O51" s="86">
        <v>0</v>
      </c>
      <c r="P51" s="86"/>
    </row>
    <row r="52" spans="1:16" s="3" customFormat="1" ht="50" customHeight="1" x14ac:dyDescent="0.35">
      <c r="A52" s="80">
        <f t="shared" si="5"/>
        <v>18</v>
      </c>
      <c r="B52" s="81"/>
      <c r="C52" s="81"/>
      <c r="D52" s="81"/>
      <c r="E52" s="81"/>
      <c r="F52" s="82"/>
      <c r="G52" s="81"/>
      <c r="H52" s="82"/>
      <c r="I52" s="81"/>
      <c r="J52" s="82"/>
      <c r="K52" s="84"/>
      <c r="L52" s="85">
        <f t="shared" si="0"/>
        <v>0</v>
      </c>
      <c r="M52" s="85">
        <f t="shared" si="1"/>
        <v>0</v>
      </c>
      <c r="N52" s="85">
        <f t="shared" si="2"/>
        <v>0</v>
      </c>
      <c r="O52" s="86">
        <v>0</v>
      </c>
      <c r="P52" s="86"/>
    </row>
    <row r="53" spans="1:16" ht="47" customHeight="1" x14ac:dyDescent="0.35">
      <c r="A53" s="75"/>
      <c r="B53" s="76"/>
      <c r="C53" s="76"/>
      <c r="D53" s="76"/>
      <c r="E53" s="76"/>
      <c r="F53" s="77"/>
      <c r="G53" s="76"/>
      <c r="H53" s="77"/>
      <c r="I53" s="76"/>
      <c r="J53" s="78" t="s">
        <v>26</v>
      </c>
      <c r="K53" s="78">
        <f>SUM(K30:K52)</f>
        <v>2</v>
      </c>
      <c r="L53" s="79">
        <f>SUM(L30:L52)</f>
        <v>500</v>
      </c>
      <c r="M53" s="79">
        <f>SUM(M30:M52)</f>
        <v>300</v>
      </c>
      <c r="N53" s="79">
        <f>SUM(N30:N52)</f>
        <v>200</v>
      </c>
      <c r="O53" s="79">
        <f>SUM(O30:O52)</f>
        <v>0</v>
      </c>
      <c r="P53" s="79"/>
    </row>
  </sheetData>
  <sheetProtection algorithmName="SHA-512" hashValue="+mXx90UOKua68fHLhS20dcXQ5M1oJwmk4CqKzg9IvwUz+oy3QIHAdUF0Lge+e77iu7TH8XwzSNLDoOADzlmdrA==" saltValue="nmsYHBpHLXyU8OFDZnS2kA==" spinCount="100000" sheet="1" selectLockedCells="1"/>
  <mergeCells count="33">
    <mergeCell ref="A1:H1"/>
    <mergeCell ref="A2:H2"/>
    <mergeCell ref="A3:H3"/>
    <mergeCell ref="J13:M13"/>
    <mergeCell ref="C14:D14"/>
    <mergeCell ref="J14:M14"/>
    <mergeCell ref="C15:D15"/>
    <mergeCell ref="A12:D12"/>
    <mergeCell ref="C13:D13"/>
    <mergeCell ref="A17:D17"/>
    <mergeCell ref="C18:D18"/>
    <mergeCell ref="F18:G19"/>
    <mergeCell ref="H18:H19"/>
    <mergeCell ref="C19:D19"/>
    <mergeCell ref="C20:D20"/>
    <mergeCell ref="F20:H20"/>
    <mergeCell ref="J20:M20"/>
    <mergeCell ref="A23:D23"/>
    <mergeCell ref="F23:H23"/>
    <mergeCell ref="F21:H21"/>
    <mergeCell ref="A22:D22"/>
    <mergeCell ref="A21:D21"/>
    <mergeCell ref="A28:D28"/>
    <mergeCell ref="B25:B26"/>
    <mergeCell ref="F22:H22"/>
    <mergeCell ref="F25:G26"/>
    <mergeCell ref="H25:H26"/>
    <mergeCell ref="C25:C26"/>
    <mergeCell ref="J15:M15"/>
    <mergeCell ref="J16:M16"/>
    <mergeCell ref="J18:M18"/>
    <mergeCell ref="J19:M19"/>
    <mergeCell ref="J17:M17"/>
  </mergeCells>
  <printOptions horizontalCentered="1"/>
  <pageMargins left="0.19685039370078741" right="0.19685039370078741" top="0.59055118110236227" bottom="0.51181102362204722" header="0.31496062992125984" footer="0.31496062992125984"/>
  <pageSetup paperSize="9" scale="53" fitToHeight="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13EFD-24B8-9646-9362-2C8279BE179C}">
  <sheetPr>
    <pageSetUpPr fitToPage="1"/>
  </sheetPr>
  <dimension ref="A1:S82"/>
  <sheetViews>
    <sheetView showRowColHeaders="0" zoomScale="47" zoomScaleNormal="47" workbookViewId="0">
      <selection activeCell="C24" sqref="C24:D24"/>
    </sheetView>
  </sheetViews>
  <sheetFormatPr defaultColWidth="10.6640625" defaultRowHeight="15.5" x14ac:dyDescent="0.35"/>
  <cols>
    <col min="1" max="1" width="10.83203125" customWidth="1"/>
    <col min="2" max="3" width="30.83203125" customWidth="1"/>
    <col min="4" max="5" width="40.83203125" customWidth="1"/>
    <col min="6" max="6" width="15.83203125" style="2" customWidth="1"/>
    <col min="7" max="7" width="30.83203125" customWidth="1"/>
    <col min="8" max="8" width="15.83203125" style="2" customWidth="1"/>
    <col min="9" max="9" width="40.83203125" customWidth="1"/>
    <col min="10" max="14" width="15.83203125" style="2" customWidth="1"/>
    <col min="15" max="15" width="15.83203125" customWidth="1"/>
  </cols>
  <sheetData>
    <row r="1" spans="1:19" ht="40" customHeight="1" x14ac:dyDescent="0.35">
      <c r="A1" s="146" t="s">
        <v>14</v>
      </c>
      <c r="B1" s="147"/>
      <c r="C1" s="147"/>
      <c r="D1" s="147"/>
      <c r="E1" s="147"/>
      <c r="F1" s="147"/>
      <c r="G1" s="147"/>
      <c r="H1" s="147"/>
      <c r="I1" s="20"/>
      <c r="J1" s="21"/>
      <c r="K1" s="21"/>
      <c r="L1" s="21"/>
      <c r="M1" s="21"/>
      <c r="N1" s="30"/>
    </row>
    <row r="2" spans="1:19" ht="40" customHeight="1" x14ac:dyDescent="0.35">
      <c r="A2" s="148" t="s">
        <v>15</v>
      </c>
      <c r="B2" s="149"/>
      <c r="C2" s="149"/>
      <c r="D2" s="149"/>
      <c r="E2" s="149"/>
      <c r="F2" s="149"/>
      <c r="G2" s="149"/>
      <c r="H2" s="149"/>
      <c r="I2" s="55"/>
      <c r="J2" s="56"/>
      <c r="K2" s="56"/>
      <c r="L2" s="56"/>
      <c r="M2" s="56"/>
      <c r="N2" s="31"/>
    </row>
    <row r="3" spans="1:19" ht="40" customHeight="1" x14ac:dyDescent="0.35">
      <c r="A3" s="134" t="s">
        <v>44</v>
      </c>
      <c r="B3" s="135"/>
      <c r="C3" s="135"/>
      <c r="D3" s="135"/>
      <c r="E3" s="135"/>
      <c r="F3" s="135"/>
      <c r="G3" s="135"/>
      <c r="H3" s="135"/>
      <c r="I3" s="57"/>
      <c r="J3" s="57"/>
      <c r="K3" s="57"/>
      <c r="L3" s="57"/>
      <c r="M3" s="57"/>
      <c r="N3" s="36"/>
    </row>
    <row r="4" spans="1:19" s="29" customFormat="1" ht="20" customHeight="1" x14ac:dyDescent="0.35">
      <c r="A4" s="37">
        <v>1</v>
      </c>
      <c r="B4" s="150" t="s">
        <v>28</v>
      </c>
      <c r="C4" s="150"/>
      <c r="D4" s="150"/>
      <c r="E4" s="150"/>
      <c r="F4" s="150"/>
      <c r="G4" s="150"/>
      <c r="H4" s="151"/>
      <c r="I4" s="58"/>
      <c r="J4" s="58"/>
      <c r="K4" s="58"/>
      <c r="L4" s="58"/>
      <c r="M4" s="58"/>
      <c r="N4" s="35"/>
    </row>
    <row r="5" spans="1:19" s="29" customFormat="1" ht="20" customHeight="1" x14ac:dyDescent="0.35">
      <c r="A5" s="38">
        <v>2</v>
      </c>
      <c r="B5" s="140" t="s">
        <v>46</v>
      </c>
      <c r="C5" s="140"/>
      <c r="D5" s="140"/>
      <c r="E5" s="140"/>
      <c r="F5" s="140"/>
      <c r="G5" s="140"/>
      <c r="H5" s="141"/>
      <c r="I5" s="58"/>
      <c r="J5" s="58"/>
      <c r="K5" s="58"/>
      <c r="L5" s="58"/>
      <c r="M5" s="58"/>
      <c r="N5" s="35"/>
    </row>
    <row r="6" spans="1:19" s="29" customFormat="1" ht="20" customHeight="1" x14ac:dyDescent="0.35">
      <c r="A6" s="38">
        <v>3</v>
      </c>
      <c r="B6" s="140" t="s">
        <v>45</v>
      </c>
      <c r="C6" s="140"/>
      <c r="D6" s="140"/>
      <c r="E6" s="140"/>
      <c r="F6" s="140"/>
      <c r="G6" s="140"/>
      <c r="H6" s="141"/>
      <c r="I6" s="58"/>
      <c r="J6" s="58"/>
      <c r="K6" s="58"/>
      <c r="L6" s="58"/>
      <c r="M6" s="58"/>
      <c r="N6" s="35"/>
    </row>
    <row r="7" spans="1:19" s="29" customFormat="1" ht="20" customHeight="1" x14ac:dyDescent="0.35">
      <c r="A7" s="38">
        <v>4</v>
      </c>
      <c r="B7" s="140" t="s">
        <v>41</v>
      </c>
      <c r="C7" s="140"/>
      <c r="D7" s="140"/>
      <c r="E7" s="140"/>
      <c r="F7" s="140"/>
      <c r="G7" s="140"/>
      <c r="H7" s="141"/>
      <c r="I7" s="58"/>
      <c r="J7" s="58"/>
      <c r="K7" s="58"/>
      <c r="L7" s="58"/>
      <c r="M7" s="58"/>
      <c r="N7" s="35"/>
    </row>
    <row r="8" spans="1:19" s="29" customFormat="1" ht="20" customHeight="1" x14ac:dyDescent="0.35">
      <c r="A8" s="38">
        <v>5</v>
      </c>
      <c r="B8" s="140" t="s">
        <v>35</v>
      </c>
      <c r="C8" s="140"/>
      <c r="D8" s="140"/>
      <c r="E8" s="140"/>
      <c r="F8" s="140"/>
      <c r="G8" s="140"/>
      <c r="H8" s="141"/>
      <c r="I8" s="58"/>
      <c r="J8" s="58"/>
      <c r="K8" s="58"/>
      <c r="L8" s="58"/>
      <c r="M8" s="58"/>
      <c r="N8" s="35"/>
    </row>
    <row r="9" spans="1:19" s="29" customFormat="1" ht="20" customHeight="1" x14ac:dyDescent="0.35">
      <c r="A9" s="38">
        <v>6</v>
      </c>
      <c r="B9" s="140" t="s">
        <v>36</v>
      </c>
      <c r="C9" s="140"/>
      <c r="D9" s="140"/>
      <c r="E9" s="140"/>
      <c r="F9" s="140"/>
      <c r="G9" s="140"/>
      <c r="H9" s="141"/>
      <c r="I9" s="58"/>
      <c r="J9" s="58"/>
      <c r="K9" s="58"/>
      <c r="L9" s="58"/>
      <c r="M9" s="58"/>
      <c r="N9" s="35"/>
    </row>
    <row r="10" spans="1:19" s="29" customFormat="1" ht="20" customHeight="1" x14ac:dyDescent="0.35">
      <c r="A10" s="39">
        <v>7</v>
      </c>
      <c r="B10" s="142" t="s">
        <v>27</v>
      </c>
      <c r="C10" s="142"/>
      <c r="D10" s="142"/>
      <c r="E10" s="142"/>
      <c r="F10" s="142"/>
      <c r="G10" s="142"/>
      <c r="H10" s="143"/>
      <c r="I10" s="58"/>
      <c r="J10" s="58"/>
      <c r="K10" s="58"/>
      <c r="L10" s="58"/>
      <c r="M10" s="58"/>
      <c r="N10" s="35"/>
    </row>
    <row r="11" spans="1:19" ht="20" customHeight="1" x14ac:dyDescent="0.35">
      <c r="A11" s="22"/>
      <c r="B11" s="55"/>
      <c r="C11" s="55"/>
      <c r="D11" s="55"/>
      <c r="E11" s="55"/>
      <c r="F11" s="56"/>
      <c r="G11" s="55"/>
      <c r="H11" s="56"/>
      <c r="I11" s="55"/>
      <c r="J11" s="56"/>
      <c r="K11" s="59"/>
      <c r="L11" s="56"/>
      <c r="M11" s="60"/>
      <c r="N11" s="32"/>
    </row>
    <row r="12" spans="1:19" s="6" customFormat="1" ht="20" customHeight="1" thickBot="1" x14ac:dyDescent="0.4">
      <c r="A12" s="108" t="s">
        <v>21</v>
      </c>
      <c r="B12" s="109"/>
      <c r="C12" s="109"/>
      <c r="D12" s="109"/>
      <c r="E12" s="54"/>
      <c r="F12" s="61"/>
      <c r="G12" s="54"/>
      <c r="H12" s="61"/>
      <c r="I12" s="54"/>
      <c r="J12" s="61"/>
      <c r="K12" s="59"/>
      <c r="L12" s="54"/>
      <c r="M12" s="60"/>
      <c r="N12" s="32"/>
    </row>
    <row r="13" spans="1:19" s="3" customFormat="1" ht="20" customHeight="1" x14ac:dyDescent="0.35">
      <c r="A13" s="23"/>
      <c r="B13" s="8" t="s">
        <v>9</v>
      </c>
      <c r="C13" s="126"/>
      <c r="D13" s="127"/>
      <c r="E13" s="53"/>
      <c r="F13" s="116" t="s">
        <v>37</v>
      </c>
      <c r="G13" s="117"/>
      <c r="H13" s="118">
        <f>SUM(M32:M81)</f>
        <v>0</v>
      </c>
      <c r="I13" s="53"/>
      <c r="J13" s="105" t="s">
        <v>24</v>
      </c>
      <c r="K13" s="106"/>
      <c r="L13" s="106"/>
      <c r="M13" s="107"/>
      <c r="N13" s="32"/>
      <c r="P13"/>
      <c r="Q13"/>
      <c r="R13"/>
      <c r="S13"/>
    </row>
    <row r="14" spans="1:19" s="3" customFormat="1" ht="20" customHeight="1" x14ac:dyDescent="0.35">
      <c r="A14" s="14"/>
      <c r="B14" s="9" t="s">
        <v>1</v>
      </c>
      <c r="C14" s="136"/>
      <c r="D14" s="137"/>
      <c r="E14" s="53"/>
      <c r="F14" s="113"/>
      <c r="G14" s="114"/>
      <c r="H14" s="119"/>
      <c r="I14" s="53"/>
      <c r="J14" s="87" t="s">
        <v>32</v>
      </c>
      <c r="K14" s="88"/>
      <c r="L14" s="88"/>
      <c r="M14" s="89"/>
      <c r="N14" s="32"/>
      <c r="P14"/>
      <c r="Q14"/>
      <c r="R14"/>
      <c r="S14"/>
    </row>
    <row r="15" spans="1:19" s="3" customFormat="1" ht="20" customHeight="1" thickBot="1" x14ac:dyDescent="0.4">
      <c r="A15" s="24"/>
      <c r="B15" s="10" t="s">
        <v>0</v>
      </c>
      <c r="C15" s="124"/>
      <c r="D15" s="125"/>
      <c r="E15" s="53"/>
      <c r="F15" s="110" t="s">
        <v>40</v>
      </c>
      <c r="G15" s="111"/>
      <c r="H15" s="112"/>
      <c r="I15" s="53"/>
      <c r="J15" s="87" t="s">
        <v>31</v>
      </c>
      <c r="K15" s="88"/>
      <c r="L15" s="88"/>
      <c r="M15" s="89"/>
      <c r="N15" s="32"/>
      <c r="P15"/>
      <c r="Q15"/>
      <c r="R15"/>
      <c r="S15"/>
    </row>
    <row r="16" spans="1:19" s="3" customFormat="1" ht="20" customHeight="1" x14ac:dyDescent="0.35">
      <c r="A16" s="25"/>
      <c r="B16" s="61"/>
      <c r="C16" s="62"/>
      <c r="D16" s="53"/>
      <c r="E16" s="53"/>
      <c r="F16" s="63"/>
      <c r="G16" s="63"/>
      <c r="H16" s="64"/>
      <c r="I16" s="53"/>
      <c r="J16" s="87" t="s">
        <v>34</v>
      </c>
      <c r="K16" s="88"/>
      <c r="L16" s="88"/>
      <c r="M16" s="89"/>
      <c r="N16" s="32"/>
      <c r="P16"/>
      <c r="Q16"/>
      <c r="R16"/>
      <c r="S16"/>
    </row>
    <row r="17" spans="1:19" s="3" customFormat="1" ht="20" customHeight="1" thickBot="1" x14ac:dyDescent="0.4">
      <c r="A17" s="108" t="s">
        <v>22</v>
      </c>
      <c r="B17" s="109"/>
      <c r="C17" s="109"/>
      <c r="D17" s="109"/>
      <c r="E17" s="53"/>
      <c r="F17" s="65"/>
      <c r="G17" s="63"/>
      <c r="H17" s="64"/>
      <c r="I17" s="53"/>
      <c r="J17" s="87" t="s">
        <v>29</v>
      </c>
      <c r="K17" s="88"/>
      <c r="L17" s="88"/>
      <c r="M17" s="89"/>
      <c r="N17" s="33"/>
      <c r="P17"/>
      <c r="Q17"/>
      <c r="R17"/>
      <c r="S17"/>
    </row>
    <row r="18" spans="1:19" s="3" customFormat="1" ht="20" customHeight="1" x14ac:dyDescent="0.35">
      <c r="A18" s="12"/>
      <c r="B18" s="13" t="s">
        <v>18</v>
      </c>
      <c r="C18" s="128"/>
      <c r="D18" s="129"/>
      <c r="E18" s="53"/>
      <c r="F18" s="116" t="s">
        <v>38</v>
      </c>
      <c r="G18" s="117"/>
      <c r="H18" s="118">
        <f>SUM(N32:N81)</f>
        <v>0</v>
      </c>
      <c r="I18" s="53"/>
      <c r="J18" s="87" t="s">
        <v>33</v>
      </c>
      <c r="K18" s="88"/>
      <c r="L18" s="88"/>
      <c r="M18" s="89"/>
      <c r="N18" s="33"/>
      <c r="P18"/>
      <c r="Q18"/>
      <c r="R18"/>
      <c r="S18"/>
    </row>
    <row r="19" spans="1:19" s="3" customFormat="1" ht="20" customHeight="1" x14ac:dyDescent="0.35">
      <c r="A19" s="14"/>
      <c r="B19" s="9" t="s">
        <v>6</v>
      </c>
      <c r="C19" s="144"/>
      <c r="D19" s="121"/>
      <c r="E19" s="53"/>
      <c r="F19" s="113"/>
      <c r="G19" s="114"/>
      <c r="H19" s="119"/>
      <c r="I19" s="53"/>
      <c r="J19" s="87" t="s">
        <v>30</v>
      </c>
      <c r="K19" s="88"/>
      <c r="L19" s="88"/>
      <c r="M19" s="89"/>
      <c r="N19" s="33"/>
      <c r="P19"/>
      <c r="Q19"/>
      <c r="R19"/>
      <c r="S19"/>
    </row>
    <row r="20" spans="1:19" s="3" customFormat="1" ht="20" customHeight="1" thickBot="1" x14ac:dyDescent="0.4">
      <c r="A20" s="15"/>
      <c r="B20" s="16" t="s">
        <v>10</v>
      </c>
      <c r="C20" s="122"/>
      <c r="D20" s="123"/>
      <c r="E20" s="53"/>
      <c r="F20" s="110" t="s">
        <v>39</v>
      </c>
      <c r="G20" s="111"/>
      <c r="H20" s="112"/>
      <c r="I20" s="53"/>
      <c r="J20" s="105" t="s">
        <v>25</v>
      </c>
      <c r="K20" s="106"/>
      <c r="L20" s="106"/>
      <c r="M20" s="107"/>
      <c r="N20" s="33"/>
    </row>
    <row r="21" spans="1:19" s="3" customFormat="1" ht="20" customHeight="1" x14ac:dyDescent="0.35">
      <c r="A21" s="26"/>
      <c r="B21" s="54"/>
      <c r="C21" s="53"/>
      <c r="D21" s="53"/>
      <c r="E21" s="53"/>
      <c r="F21" s="66"/>
      <c r="G21" s="66"/>
      <c r="H21" s="66"/>
      <c r="I21" s="53"/>
      <c r="J21" s="59"/>
      <c r="K21" s="59"/>
      <c r="L21" s="59"/>
      <c r="M21" s="59"/>
      <c r="N21" s="33"/>
    </row>
    <row r="22" spans="1:19" s="3" customFormat="1" ht="20" customHeight="1" x14ac:dyDescent="0.35">
      <c r="A22" s="108" t="s">
        <v>23</v>
      </c>
      <c r="B22" s="109"/>
      <c r="C22" s="109"/>
      <c r="D22" s="109"/>
      <c r="E22" s="53"/>
      <c r="F22" s="66"/>
      <c r="G22" s="66"/>
      <c r="H22" s="66"/>
      <c r="I22" s="53"/>
      <c r="J22" s="59"/>
      <c r="K22" s="59"/>
      <c r="L22" s="59"/>
      <c r="M22" s="59"/>
      <c r="N22" s="33"/>
    </row>
    <row r="23" spans="1:19" s="3" customFormat="1" ht="20" customHeight="1" x14ac:dyDescent="0.35">
      <c r="A23" s="12"/>
      <c r="B23" s="17" t="s">
        <v>18</v>
      </c>
      <c r="C23" s="152"/>
      <c r="D23" s="129"/>
      <c r="E23" s="53"/>
      <c r="F23" s="97" t="s">
        <v>20</v>
      </c>
      <c r="G23" s="98"/>
      <c r="H23" s="103">
        <f>SUM(K32:K81)</f>
        <v>0</v>
      </c>
      <c r="I23" s="53"/>
      <c r="J23" s="59"/>
      <c r="K23" s="59"/>
      <c r="L23" s="59"/>
      <c r="M23" s="59"/>
      <c r="N23" s="33"/>
    </row>
    <row r="24" spans="1:19" s="3" customFormat="1" ht="20" customHeight="1" x14ac:dyDescent="0.35">
      <c r="A24" s="14"/>
      <c r="B24" s="18" t="s">
        <v>16</v>
      </c>
      <c r="C24" s="138"/>
      <c r="D24" s="139"/>
      <c r="E24" s="53"/>
      <c r="F24" s="99"/>
      <c r="G24" s="100"/>
      <c r="H24" s="104"/>
      <c r="I24" s="53"/>
      <c r="J24" s="59"/>
      <c r="K24" s="59"/>
      <c r="L24" s="59"/>
      <c r="M24" s="59"/>
      <c r="N24" s="33"/>
    </row>
    <row r="25" spans="1:19" s="3" customFormat="1" ht="20" customHeight="1" x14ac:dyDescent="0.35">
      <c r="A25" s="14"/>
      <c r="B25" s="18" t="s">
        <v>17</v>
      </c>
      <c r="C25" s="138"/>
      <c r="D25" s="139"/>
      <c r="E25" s="53"/>
      <c r="F25" s="67"/>
      <c r="G25" s="67"/>
      <c r="H25" s="67"/>
      <c r="I25" s="53"/>
      <c r="J25" s="59"/>
      <c r="K25" s="59"/>
      <c r="L25" s="59"/>
      <c r="M25" s="59"/>
      <c r="N25" s="33"/>
    </row>
    <row r="26" spans="1:19" s="3" customFormat="1" ht="20" customHeight="1" x14ac:dyDescent="0.35">
      <c r="A26" s="14"/>
      <c r="B26" s="18" t="s">
        <v>3</v>
      </c>
      <c r="C26" s="138"/>
      <c r="D26" s="139"/>
      <c r="E26" s="53"/>
      <c r="F26" s="49"/>
      <c r="G26" s="49"/>
      <c r="H26" s="50"/>
      <c r="I26" s="53"/>
      <c r="J26" s="59"/>
      <c r="K26" s="59"/>
      <c r="L26" s="59"/>
      <c r="M26" s="59"/>
      <c r="N26" s="33"/>
    </row>
    <row r="27" spans="1:19" s="3" customFormat="1" ht="20" customHeight="1" x14ac:dyDescent="0.35">
      <c r="A27" s="14"/>
      <c r="B27" s="18" t="s">
        <v>4</v>
      </c>
      <c r="C27" s="138"/>
      <c r="D27" s="139"/>
      <c r="E27" s="53"/>
      <c r="F27" s="97" t="s">
        <v>13</v>
      </c>
      <c r="G27" s="98"/>
      <c r="H27" s="101">
        <f>SUM(L32:L81)</f>
        <v>0</v>
      </c>
      <c r="I27" s="53"/>
      <c r="J27" s="59"/>
      <c r="K27" s="59"/>
      <c r="L27" s="59"/>
      <c r="M27" s="59"/>
      <c r="N27" s="33"/>
    </row>
    <row r="28" spans="1:19" s="3" customFormat="1" ht="20" customHeight="1" x14ac:dyDescent="0.35">
      <c r="A28" s="15"/>
      <c r="B28" s="19" t="s">
        <v>5</v>
      </c>
      <c r="C28" s="145"/>
      <c r="D28" s="123"/>
      <c r="E28" s="53"/>
      <c r="F28" s="99"/>
      <c r="G28" s="100"/>
      <c r="H28" s="102"/>
      <c r="I28" s="53"/>
      <c r="J28" s="59"/>
      <c r="K28" s="59"/>
      <c r="L28" s="59"/>
      <c r="M28" s="59"/>
      <c r="N28" s="33"/>
    </row>
    <row r="29" spans="1:19" s="3" customFormat="1" ht="20" customHeight="1" x14ac:dyDescent="0.35">
      <c r="A29" s="26"/>
      <c r="B29" s="54"/>
      <c r="C29" s="68"/>
      <c r="D29" s="68"/>
      <c r="E29" s="53"/>
      <c r="F29" s="51"/>
      <c r="G29" s="51"/>
      <c r="H29" s="52"/>
      <c r="I29" s="53"/>
      <c r="J29" s="59"/>
      <c r="K29" s="59"/>
      <c r="L29" s="59"/>
      <c r="M29" s="59"/>
      <c r="N29" s="33"/>
    </row>
    <row r="30" spans="1:19" s="3" customFormat="1" ht="20" customHeight="1" x14ac:dyDescent="0.35">
      <c r="A30" s="90" t="s">
        <v>43</v>
      </c>
      <c r="B30" s="91"/>
      <c r="C30" s="91"/>
      <c r="D30" s="91"/>
      <c r="E30" s="27"/>
      <c r="F30" s="28"/>
      <c r="G30" s="27"/>
      <c r="H30" s="28"/>
      <c r="I30" s="27"/>
      <c r="J30" s="28"/>
      <c r="K30" s="28"/>
      <c r="L30" s="28"/>
      <c r="M30" s="28"/>
      <c r="N30" s="34"/>
    </row>
    <row r="31" spans="1:19" s="1" customFormat="1" ht="60" customHeight="1" x14ac:dyDescent="0.35">
      <c r="A31" s="11" t="s">
        <v>11</v>
      </c>
      <c r="B31" s="11" t="s">
        <v>19</v>
      </c>
      <c r="C31" s="11" t="s">
        <v>2</v>
      </c>
      <c r="D31" s="11" t="s">
        <v>16</v>
      </c>
      <c r="E31" s="11" t="s">
        <v>17</v>
      </c>
      <c r="F31" s="11" t="s">
        <v>3</v>
      </c>
      <c r="G31" s="11" t="s">
        <v>4</v>
      </c>
      <c r="H31" s="11" t="s">
        <v>5</v>
      </c>
      <c r="I31" s="11" t="s">
        <v>6</v>
      </c>
      <c r="J31" s="11" t="s">
        <v>10</v>
      </c>
      <c r="K31" s="11" t="s">
        <v>7</v>
      </c>
      <c r="L31" s="11" t="s">
        <v>8</v>
      </c>
      <c r="M31" s="11" t="s">
        <v>12</v>
      </c>
      <c r="N31" s="11" t="s">
        <v>42</v>
      </c>
    </row>
    <row r="32" spans="1:19" s="3" customFormat="1" ht="20" customHeight="1" x14ac:dyDescent="0.35">
      <c r="A32" s="4">
        <v>1</v>
      </c>
      <c r="B32" s="46"/>
      <c r="C32" s="46"/>
      <c r="D32" s="46"/>
      <c r="E32" s="46"/>
      <c r="F32" s="47"/>
      <c r="G32" s="46"/>
      <c r="H32" s="47"/>
      <c r="I32" s="46"/>
      <c r="J32" s="47"/>
      <c r="K32" s="48"/>
      <c r="L32" s="7">
        <f>300*K32</f>
        <v>0</v>
      </c>
      <c r="M32" s="7">
        <f>L32/2</f>
        <v>0</v>
      </c>
      <c r="N32" s="7">
        <f>L32/2</f>
        <v>0</v>
      </c>
    </row>
    <row r="33" spans="1:14" s="3" customFormat="1" ht="20" customHeight="1" x14ac:dyDescent="0.35">
      <c r="A33" s="4">
        <f>A32+1</f>
        <v>2</v>
      </c>
      <c r="B33" s="46"/>
      <c r="C33" s="46"/>
      <c r="D33" s="46"/>
      <c r="E33" s="46"/>
      <c r="F33" s="47"/>
      <c r="G33" s="46"/>
      <c r="H33" s="47"/>
      <c r="I33" s="46"/>
      <c r="J33" s="47"/>
      <c r="K33" s="48"/>
      <c r="L33" s="5">
        <f>300*K33</f>
        <v>0</v>
      </c>
      <c r="M33" s="5">
        <f>L33/2</f>
        <v>0</v>
      </c>
      <c r="N33" s="5">
        <f>L33/2</f>
        <v>0</v>
      </c>
    </row>
    <row r="34" spans="1:14" s="3" customFormat="1" ht="20" customHeight="1" x14ac:dyDescent="0.35">
      <c r="A34" s="4">
        <f t="shared" ref="A34:A81" si="0">A33+1</f>
        <v>3</v>
      </c>
      <c r="B34" s="46"/>
      <c r="C34" s="46"/>
      <c r="D34" s="46"/>
      <c r="E34" s="46"/>
      <c r="F34" s="47"/>
      <c r="G34" s="46"/>
      <c r="H34" s="47"/>
      <c r="I34" s="46"/>
      <c r="J34" s="47"/>
      <c r="K34" s="48"/>
      <c r="L34" s="5">
        <f t="shared" ref="L34:L81" si="1">300*K34</f>
        <v>0</v>
      </c>
      <c r="M34" s="5">
        <f t="shared" ref="M34:M81" si="2">L34/2</f>
        <v>0</v>
      </c>
      <c r="N34" s="5">
        <f t="shared" ref="N34:N81" si="3">L34/2</f>
        <v>0</v>
      </c>
    </row>
    <row r="35" spans="1:14" s="3" customFormat="1" ht="20" customHeight="1" x14ac:dyDescent="0.35">
      <c r="A35" s="4">
        <f t="shared" si="0"/>
        <v>4</v>
      </c>
      <c r="B35" s="46"/>
      <c r="C35" s="46"/>
      <c r="D35" s="46"/>
      <c r="E35" s="46"/>
      <c r="F35" s="47"/>
      <c r="G35" s="46"/>
      <c r="H35" s="47"/>
      <c r="I35" s="46"/>
      <c r="J35" s="47"/>
      <c r="K35" s="48"/>
      <c r="L35" s="5">
        <f t="shared" si="1"/>
        <v>0</v>
      </c>
      <c r="M35" s="5">
        <f t="shared" si="2"/>
        <v>0</v>
      </c>
      <c r="N35" s="5">
        <f t="shared" si="3"/>
        <v>0</v>
      </c>
    </row>
    <row r="36" spans="1:14" s="3" customFormat="1" ht="20" customHeight="1" x14ac:dyDescent="0.35">
      <c r="A36" s="4">
        <f t="shared" si="0"/>
        <v>5</v>
      </c>
      <c r="B36" s="46"/>
      <c r="C36" s="46"/>
      <c r="D36" s="46"/>
      <c r="E36" s="46"/>
      <c r="F36" s="47"/>
      <c r="G36" s="46"/>
      <c r="H36" s="47"/>
      <c r="I36" s="46"/>
      <c r="J36" s="47"/>
      <c r="K36" s="48"/>
      <c r="L36" s="5">
        <f t="shared" si="1"/>
        <v>0</v>
      </c>
      <c r="M36" s="5">
        <f t="shared" si="2"/>
        <v>0</v>
      </c>
      <c r="N36" s="5">
        <f t="shared" si="3"/>
        <v>0</v>
      </c>
    </row>
    <row r="37" spans="1:14" s="3" customFormat="1" ht="20" customHeight="1" x14ac:dyDescent="0.35">
      <c r="A37" s="4">
        <f t="shared" si="0"/>
        <v>6</v>
      </c>
      <c r="B37" s="46"/>
      <c r="C37" s="46"/>
      <c r="D37" s="46"/>
      <c r="E37" s="46"/>
      <c r="F37" s="47"/>
      <c r="G37" s="46"/>
      <c r="H37" s="47"/>
      <c r="I37" s="46"/>
      <c r="J37" s="47"/>
      <c r="K37" s="48"/>
      <c r="L37" s="5">
        <f t="shared" si="1"/>
        <v>0</v>
      </c>
      <c r="M37" s="5">
        <f t="shared" si="2"/>
        <v>0</v>
      </c>
      <c r="N37" s="5">
        <f t="shared" si="3"/>
        <v>0</v>
      </c>
    </row>
    <row r="38" spans="1:14" s="3" customFormat="1" ht="20" customHeight="1" x14ac:dyDescent="0.35">
      <c r="A38" s="4">
        <f t="shared" si="0"/>
        <v>7</v>
      </c>
      <c r="B38" s="46"/>
      <c r="C38" s="46"/>
      <c r="D38" s="46"/>
      <c r="E38" s="46"/>
      <c r="F38" s="47"/>
      <c r="G38" s="46"/>
      <c r="H38" s="47"/>
      <c r="I38" s="46"/>
      <c r="J38" s="47"/>
      <c r="K38" s="48"/>
      <c r="L38" s="5">
        <f t="shared" si="1"/>
        <v>0</v>
      </c>
      <c r="M38" s="5">
        <f t="shared" si="2"/>
        <v>0</v>
      </c>
      <c r="N38" s="5">
        <f t="shared" si="3"/>
        <v>0</v>
      </c>
    </row>
    <row r="39" spans="1:14" s="3" customFormat="1" ht="20" customHeight="1" x14ac:dyDescent="0.35">
      <c r="A39" s="4">
        <f t="shared" si="0"/>
        <v>8</v>
      </c>
      <c r="B39" s="46"/>
      <c r="C39" s="46"/>
      <c r="D39" s="46"/>
      <c r="E39" s="46"/>
      <c r="F39" s="47"/>
      <c r="G39" s="46"/>
      <c r="H39" s="47"/>
      <c r="I39" s="46"/>
      <c r="J39" s="47"/>
      <c r="K39" s="48"/>
      <c r="L39" s="5">
        <f t="shared" si="1"/>
        <v>0</v>
      </c>
      <c r="M39" s="5">
        <f t="shared" si="2"/>
        <v>0</v>
      </c>
      <c r="N39" s="5">
        <f t="shared" si="3"/>
        <v>0</v>
      </c>
    </row>
    <row r="40" spans="1:14" s="3" customFormat="1" ht="20" customHeight="1" x14ac:dyDescent="0.35">
      <c r="A40" s="4">
        <f t="shared" si="0"/>
        <v>9</v>
      </c>
      <c r="B40" s="46"/>
      <c r="C40" s="46"/>
      <c r="D40" s="46"/>
      <c r="E40" s="46"/>
      <c r="F40" s="47"/>
      <c r="G40" s="46"/>
      <c r="H40" s="47"/>
      <c r="I40" s="46"/>
      <c r="J40" s="47"/>
      <c r="K40" s="48"/>
      <c r="L40" s="5">
        <f t="shared" si="1"/>
        <v>0</v>
      </c>
      <c r="M40" s="5">
        <f t="shared" si="2"/>
        <v>0</v>
      </c>
      <c r="N40" s="5">
        <f t="shared" si="3"/>
        <v>0</v>
      </c>
    </row>
    <row r="41" spans="1:14" s="3" customFormat="1" ht="20" customHeight="1" x14ac:dyDescent="0.35">
      <c r="A41" s="4">
        <f t="shared" si="0"/>
        <v>10</v>
      </c>
      <c r="B41" s="46"/>
      <c r="C41" s="46"/>
      <c r="D41" s="46"/>
      <c r="E41" s="46"/>
      <c r="F41" s="47"/>
      <c r="G41" s="46"/>
      <c r="H41" s="47"/>
      <c r="I41" s="46"/>
      <c r="J41" s="47"/>
      <c r="K41" s="48"/>
      <c r="L41" s="5">
        <f t="shared" si="1"/>
        <v>0</v>
      </c>
      <c r="M41" s="5">
        <f t="shared" si="2"/>
        <v>0</v>
      </c>
      <c r="N41" s="5">
        <f t="shared" si="3"/>
        <v>0</v>
      </c>
    </row>
    <row r="42" spans="1:14" s="3" customFormat="1" ht="20" customHeight="1" x14ac:dyDescent="0.35">
      <c r="A42" s="4">
        <f t="shared" si="0"/>
        <v>11</v>
      </c>
      <c r="B42" s="46"/>
      <c r="C42" s="46"/>
      <c r="D42" s="46"/>
      <c r="E42" s="46"/>
      <c r="F42" s="47"/>
      <c r="G42" s="46"/>
      <c r="H42" s="47"/>
      <c r="I42" s="46"/>
      <c r="J42" s="47"/>
      <c r="K42" s="48"/>
      <c r="L42" s="5">
        <f t="shared" si="1"/>
        <v>0</v>
      </c>
      <c r="M42" s="5">
        <f t="shared" si="2"/>
        <v>0</v>
      </c>
      <c r="N42" s="5">
        <f t="shared" si="3"/>
        <v>0</v>
      </c>
    </row>
    <row r="43" spans="1:14" s="3" customFormat="1" ht="20" customHeight="1" x14ac:dyDescent="0.35">
      <c r="A43" s="4">
        <f t="shared" si="0"/>
        <v>12</v>
      </c>
      <c r="B43" s="46"/>
      <c r="C43" s="46"/>
      <c r="D43" s="46"/>
      <c r="E43" s="46"/>
      <c r="F43" s="47"/>
      <c r="G43" s="46"/>
      <c r="H43" s="47"/>
      <c r="I43" s="46"/>
      <c r="J43" s="47"/>
      <c r="K43" s="48"/>
      <c r="L43" s="5">
        <f t="shared" si="1"/>
        <v>0</v>
      </c>
      <c r="M43" s="5">
        <f t="shared" si="2"/>
        <v>0</v>
      </c>
      <c r="N43" s="5">
        <f t="shared" si="3"/>
        <v>0</v>
      </c>
    </row>
    <row r="44" spans="1:14" s="3" customFormat="1" ht="20" customHeight="1" x14ac:dyDescent="0.35">
      <c r="A44" s="4">
        <f t="shared" si="0"/>
        <v>13</v>
      </c>
      <c r="B44" s="46"/>
      <c r="C44" s="46"/>
      <c r="D44" s="46"/>
      <c r="E44" s="46"/>
      <c r="F44" s="47"/>
      <c r="G44" s="46"/>
      <c r="H44" s="47"/>
      <c r="I44" s="46"/>
      <c r="J44" s="47"/>
      <c r="K44" s="48"/>
      <c r="L44" s="5">
        <f t="shared" si="1"/>
        <v>0</v>
      </c>
      <c r="M44" s="5">
        <f t="shared" si="2"/>
        <v>0</v>
      </c>
      <c r="N44" s="5">
        <f t="shared" si="3"/>
        <v>0</v>
      </c>
    </row>
    <row r="45" spans="1:14" s="3" customFormat="1" ht="20" customHeight="1" x14ac:dyDescent="0.35">
      <c r="A45" s="4">
        <f t="shared" si="0"/>
        <v>14</v>
      </c>
      <c r="B45" s="46"/>
      <c r="C45" s="46"/>
      <c r="D45" s="46"/>
      <c r="E45" s="46"/>
      <c r="F45" s="47"/>
      <c r="G45" s="46"/>
      <c r="H45" s="47"/>
      <c r="I45" s="46"/>
      <c r="J45" s="47"/>
      <c r="K45" s="48"/>
      <c r="L45" s="5">
        <f t="shared" si="1"/>
        <v>0</v>
      </c>
      <c r="M45" s="5">
        <f t="shared" si="2"/>
        <v>0</v>
      </c>
      <c r="N45" s="5">
        <f t="shared" si="3"/>
        <v>0</v>
      </c>
    </row>
    <row r="46" spans="1:14" s="3" customFormat="1" ht="20" customHeight="1" x14ac:dyDescent="0.35">
      <c r="A46" s="4">
        <f t="shared" si="0"/>
        <v>15</v>
      </c>
      <c r="B46" s="46"/>
      <c r="C46" s="46"/>
      <c r="D46" s="46"/>
      <c r="E46" s="46"/>
      <c r="F46" s="47"/>
      <c r="G46" s="46"/>
      <c r="H46" s="47"/>
      <c r="I46" s="46"/>
      <c r="J46" s="47"/>
      <c r="K46" s="48"/>
      <c r="L46" s="5">
        <f t="shared" si="1"/>
        <v>0</v>
      </c>
      <c r="M46" s="5">
        <f t="shared" si="2"/>
        <v>0</v>
      </c>
      <c r="N46" s="5">
        <f t="shared" si="3"/>
        <v>0</v>
      </c>
    </row>
    <row r="47" spans="1:14" s="3" customFormat="1" ht="20" customHeight="1" x14ac:dyDescent="0.35">
      <c r="A47" s="4">
        <f t="shared" si="0"/>
        <v>16</v>
      </c>
      <c r="B47" s="46"/>
      <c r="C47" s="46"/>
      <c r="D47" s="46"/>
      <c r="E47" s="46"/>
      <c r="F47" s="47"/>
      <c r="G47" s="46"/>
      <c r="H47" s="47"/>
      <c r="I47" s="46"/>
      <c r="J47" s="47"/>
      <c r="K47" s="48"/>
      <c r="L47" s="5">
        <f t="shared" si="1"/>
        <v>0</v>
      </c>
      <c r="M47" s="5">
        <f t="shared" si="2"/>
        <v>0</v>
      </c>
      <c r="N47" s="5">
        <f t="shared" si="3"/>
        <v>0</v>
      </c>
    </row>
    <row r="48" spans="1:14" s="3" customFormat="1" ht="20" customHeight="1" x14ac:dyDescent="0.35">
      <c r="A48" s="4">
        <f t="shared" si="0"/>
        <v>17</v>
      </c>
      <c r="B48" s="46"/>
      <c r="C48" s="46"/>
      <c r="D48" s="46"/>
      <c r="E48" s="46"/>
      <c r="F48" s="47"/>
      <c r="G48" s="46"/>
      <c r="H48" s="47"/>
      <c r="I48" s="46"/>
      <c r="J48" s="47"/>
      <c r="K48" s="48"/>
      <c r="L48" s="5">
        <f t="shared" si="1"/>
        <v>0</v>
      </c>
      <c r="M48" s="5">
        <f t="shared" si="2"/>
        <v>0</v>
      </c>
      <c r="N48" s="5">
        <f t="shared" si="3"/>
        <v>0</v>
      </c>
    </row>
    <row r="49" spans="1:14" s="3" customFormat="1" ht="20" customHeight="1" x14ac:dyDescent="0.35">
      <c r="A49" s="4">
        <f t="shared" si="0"/>
        <v>18</v>
      </c>
      <c r="B49" s="46"/>
      <c r="C49" s="46"/>
      <c r="D49" s="46"/>
      <c r="E49" s="46"/>
      <c r="F49" s="47"/>
      <c r="G49" s="46"/>
      <c r="H49" s="47"/>
      <c r="I49" s="46"/>
      <c r="J49" s="47"/>
      <c r="K49" s="48"/>
      <c r="L49" s="5">
        <f t="shared" si="1"/>
        <v>0</v>
      </c>
      <c r="M49" s="5">
        <f t="shared" si="2"/>
        <v>0</v>
      </c>
      <c r="N49" s="5">
        <f t="shared" si="3"/>
        <v>0</v>
      </c>
    </row>
    <row r="50" spans="1:14" s="3" customFormat="1" ht="20" customHeight="1" x14ac:dyDescent="0.35">
      <c r="A50" s="4">
        <f t="shared" si="0"/>
        <v>19</v>
      </c>
      <c r="B50" s="46"/>
      <c r="C50" s="46"/>
      <c r="D50" s="46"/>
      <c r="E50" s="46"/>
      <c r="F50" s="47"/>
      <c r="G50" s="46"/>
      <c r="H50" s="47"/>
      <c r="I50" s="46"/>
      <c r="J50" s="47"/>
      <c r="K50" s="48"/>
      <c r="L50" s="5">
        <f t="shared" si="1"/>
        <v>0</v>
      </c>
      <c r="M50" s="5">
        <f t="shared" si="2"/>
        <v>0</v>
      </c>
      <c r="N50" s="5">
        <f t="shared" si="3"/>
        <v>0</v>
      </c>
    </row>
    <row r="51" spans="1:14" s="3" customFormat="1" ht="20" customHeight="1" x14ac:dyDescent="0.35">
      <c r="A51" s="4">
        <f t="shared" si="0"/>
        <v>20</v>
      </c>
      <c r="B51" s="46"/>
      <c r="C51" s="46"/>
      <c r="D51" s="46"/>
      <c r="E51" s="46"/>
      <c r="F51" s="47"/>
      <c r="G51" s="46"/>
      <c r="H51" s="47"/>
      <c r="I51" s="46"/>
      <c r="J51" s="47"/>
      <c r="K51" s="48"/>
      <c r="L51" s="5">
        <f t="shared" si="1"/>
        <v>0</v>
      </c>
      <c r="M51" s="5">
        <f t="shared" si="2"/>
        <v>0</v>
      </c>
      <c r="N51" s="5">
        <f t="shared" si="3"/>
        <v>0</v>
      </c>
    </row>
    <row r="52" spans="1:14" s="3" customFormat="1" ht="20" customHeight="1" x14ac:dyDescent="0.35">
      <c r="A52" s="4">
        <f t="shared" si="0"/>
        <v>21</v>
      </c>
      <c r="B52" s="46"/>
      <c r="C52" s="46"/>
      <c r="D52" s="46"/>
      <c r="E52" s="46"/>
      <c r="F52" s="47"/>
      <c r="G52" s="46"/>
      <c r="H52" s="47"/>
      <c r="I52" s="46"/>
      <c r="J52" s="47"/>
      <c r="K52" s="48"/>
      <c r="L52" s="5">
        <f t="shared" si="1"/>
        <v>0</v>
      </c>
      <c r="M52" s="5">
        <f t="shared" si="2"/>
        <v>0</v>
      </c>
      <c r="N52" s="5">
        <f t="shared" si="3"/>
        <v>0</v>
      </c>
    </row>
    <row r="53" spans="1:14" s="3" customFormat="1" ht="20" customHeight="1" x14ac:dyDescent="0.35">
      <c r="A53" s="4">
        <f t="shared" si="0"/>
        <v>22</v>
      </c>
      <c r="B53" s="46"/>
      <c r="C53" s="46"/>
      <c r="D53" s="46"/>
      <c r="E53" s="46"/>
      <c r="F53" s="47"/>
      <c r="G53" s="46"/>
      <c r="H53" s="47"/>
      <c r="I53" s="46"/>
      <c r="J53" s="47"/>
      <c r="K53" s="48"/>
      <c r="L53" s="5">
        <f t="shared" si="1"/>
        <v>0</v>
      </c>
      <c r="M53" s="5">
        <f t="shared" si="2"/>
        <v>0</v>
      </c>
      <c r="N53" s="5">
        <f t="shared" si="3"/>
        <v>0</v>
      </c>
    </row>
    <row r="54" spans="1:14" s="3" customFormat="1" ht="20" customHeight="1" x14ac:dyDescent="0.35">
      <c r="A54" s="4">
        <f t="shared" si="0"/>
        <v>23</v>
      </c>
      <c r="B54" s="46"/>
      <c r="C54" s="46"/>
      <c r="D54" s="46"/>
      <c r="E54" s="46"/>
      <c r="F54" s="47"/>
      <c r="G54" s="46"/>
      <c r="H54" s="47"/>
      <c r="I54" s="46"/>
      <c r="J54" s="47"/>
      <c r="K54" s="48"/>
      <c r="L54" s="5">
        <f t="shared" si="1"/>
        <v>0</v>
      </c>
      <c r="M54" s="5">
        <f t="shared" si="2"/>
        <v>0</v>
      </c>
      <c r="N54" s="5">
        <f t="shared" si="3"/>
        <v>0</v>
      </c>
    </row>
    <row r="55" spans="1:14" s="3" customFormat="1" ht="20" customHeight="1" x14ac:dyDescent="0.35">
      <c r="A55" s="4">
        <f t="shared" si="0"/>
        <v>24</v>
      </c>
      <c r="B55" s="46"/>
      <c r="C55" s="46"/>
      <c r="D55" s="46"/>
      <c r="E55" s="46"/>
      <c r="F55" s="47"/>
      <c r="G55" s="46"/>
      <c r="H55" s="47"/>
      <c r="I55" s="46"/>
      <c r="J55" s="47"/>
      <c r="K55" s="48"/>
      <c r="L55" s="5">
        <f t="shared" si="1"/>
        <v>0</v>
      </c>
      <c r="M55" s="5">
        <f t="shared" si="2"/>
        <v>0</v>
      </c>
      <c r="N55" s="5">
        <f t="shared" si="3"/>
        <v>0</v>
      </c>
    </row>
    <row r="56" spans="1:14" s="3" customFormat="1" ht="20" customHeight="1" x14ac:dyDescent="0.35">
      <c r="A56" s="4">
        <f t="shared" si="0"/>
        <v>25</v>
      </c>
      <c r="B56" s="46"/>
      <c r="C56" s="46"/>
      <c r="D56" s="46"/>
      <c r="E56" s="46"/>
      <c r="F56" s="47"/>
      <c r="G56" s="46"/>
      <c r="H56" s="47"/>
      <c r="I56" s="46"/>
      <c r="J56" s="47"/>
      <c r="K56" s="48"/>
      <c r="L56" s="5">
        <f t="shared" si="1"/>
        <v>0</v>
      </c>
      <c r="M56" s="5">
        <f t="shared" si="2"/>
        <v>0</v>
      </c>
      <c r="N56" s="5">
        <f t="shared" si="3"/>
        <v>0</v>
      </c>
    </row>
    <row r="57" spans="1:14" s="3" customFormat="1" ht="20" customHeight="1" x14ac:dyDescent="0.35">
      <c r="A57" s="4">
        <f t="shared" si="0"/>
        <v>26</v>
      </c>
      <c r="B57" s="46"/>
      <c r="C57" s="46"/>
      <c r="D57" s="46"/>
      <c r="E57" s="46"/>
      <c r="F57" s="47"/>
      <c r="G57" s="46"/>
      <c r="H57" s="47"/>
      <c r="I57" s="46"/>
      <c r="J57" s="47"/>
      <c r="K57" s="48"/>
      <c r="L57" s="5">
        <f t="shared" si="1"/>
        <v>0</v>
      </c>
      <c r="M57" s="5">
        <f t="shared" si="2"/>
        <v>0</v>
      </c>
      <c r="N57" s="5">
        <f t="shared" si="3"/>
        <v>0</v>
      </c>
    </row>
    <row r="58" spans="1:14" s="3" customFormat="1" ht="20" customHeight="1" x14ac:dyDescent="0.35">
      <c r="A58" s="4">
        <f t="shared" si="0"/>
        <v>27</v>
      </c>
      <c r="B58" s="46"/>
      <c r="C58" s="46"/>
      <c r="D58" s="46"/>
      <c r="E58" s="46"/>
      <c r="F58" s="47"/>
      <c r="G58" s="46"/>
      <c r="H58" s="47"/>
      <c r="I58" s="46"/>
      <c r="J58" s="47"/>
      <c r="K58" s="48"/>
      <c r="L58" s="5">
        <f t="shared" si="1"/>
        <v>0</v>
      </c>
      <c r="M58" s="5">
        <f t="shared" si="2"/>
        <v>0</v>
      </c>
      <c r="N58" s="5">
        <f t="shared" si="3"/>
        <v>0</v>
      </c>
    </row>
    <row r="59" spans="1:14" s="3" customFormat="1" ht="20" customHeight="1" x14ac:dyDescent="0.35">
      <c r="A59" s="4">
        <f t="shared" si="0"/>
        <v>28</v>
      </c>
      <c r="B59" s="46"/>
      <c r="C59" s="46"/>
      <c r="D59" s="46"/>
      <c r="E59" s="46"/>
      <c r="F59" s="47"/>
      <c r="G59" s="46"/>
      <c r="H59" s="47"/>
      <c r="I59" s="46"/>
      <c r="J59" s="47"/>
      <c r="K59" s="48"/>
      <c r="L59" s="5">
        <f t="shared" si="1"/>
        <v>0</v>
      </c>
      <c r="M59" s="5">
        <f t="shared" si="2"/>
        <v>0</v>
      </c>
      <c r="N59" s="5">
        <f t="shared" si="3"/>
        <v>0</v>
      </c>
    </row>
    <row r="60" spans="1:14" s="3" customFormat="1" ht="20" customHeight="1" x14ac:dyDescent="0.35">
      <c r="A60" s="4">
        <f t="shared" si="0"/>
        <v>29</v>
      </c>
      <c r="B60" s="46"/>
      <c r="C60" s="46"/>
      <c r="D60" s="46"/>
      <c r="E60" s="46"/>
      <c r="F60" s="47"/>
      <c r="G60" s="46"/>
      <c r="H60" s="47"/>
      <c r="I60" s="46"/>
      <c r="J60" s="47"/>
      <c r="K60" s="48"/>
      <c r="L60" s="5">
        <f t="shared" si="1"/>
        <v>0</v>
      </c>
      <c r="M60" s="5">
        <f t="shared" si="2"/>
        <v>0</v>
      </c>
      <c r="N60" s="5">
        <f t="shared" si="3"/>
        <v>0</v>
      </c>
    </row>
    <row r="61" spans="1:14" s="3" customFormat="1" ht="20" customHeight="1" x14ac:dyDescent="0.35">
      <c r="A61" s="4">
        <f t="shared" si="0"/>
        <v>30</v>
      </c>
      <c r="B61" s="46"/>
      <c r="C61" s="46"/>
      <c r="D61" s="46"/>
      <c r="E61" s="46"/>
      <c r="F61" s="47"/>
      <c r="G61" s="46"/>
      <c r="H61" s="47"/>
      <c r="I61" s="46"/>
      <c r="J61" s="47"/>
      <c r="K61" s="48"/>
      <c r="L61" s="5">
        <f t="shared" si="1"/>
        <v>0</v>
      </c>
      <c r="M61" s="5">
        <f t="shared" si="2"/>
        <v>0</v>
      </c>
      <c r="N61" s="5">
        <f t="shared" si="3"/>
        <v>0</v>
      </c>
    </row>
    <row r="62" spans="1:14" s="3" customFormat="1" ht="20" customHeight="1" x14ac:dyDescent="0.35">
      <c r="A62" s="4">
        <f t="shared" si="0"/>
        <v>31</v>
      </c>
      <c r="B62" s="46"/>
      <c r="C62" s="46"/>
      <c r="D62" s="46"/>
      <c r="E62" s="46"/>
      <c r="F62" s="47"/>
      <c r="G62" s="46"/>
      <c r="H62" s="47"/>
      <c r="I62" s="46"/>
      <c r="J62" s="47"/>
      <c r="K62" s="48"/>
      <c r="L62" s="5">
        <f t="shared" si="1"/>
        <v>0</v>
      </c>
      <c r="M62" s="5">
        <f t="shared" si="2"/>
        <v>0</v>
      </c>
      <c r="N62" s="5">
        <f t="shared" si="3"/>
        <v>0</v>
      </c>
    </row>
    <row r="63" spans="1:14" s="3" customFormat="1" ht="20" customHeight="1" x14ac:dyDescent="0.35">
      <c r="A63" s="4">
        <f t="shared" si="0"/>
        <v>32</v>
      </c>
      <c r="B63" s="46"/>
      <c r="C63" s="46"/>
      <c r="D63" s="46"/>
      <c r="E63" s="46"/>
      <c r="F63" s="47"/>
      <c r="G63" s="46"/>
      <c r="H63" s="47"/>
      <c r="I63" s="46"/>
      <c r="J63" s="47"/>
      <c r="K63" s="48"/>
      <c r="L63" s="5">
        <f t="shared" si="1"/>
        <v>0</v>
      </c>
      <c r="M63" s="5">
        <f t="shared" si="2"/>
        <v>0</v>
      </c>
      <c r="N63" s="5">
        <f t="shared" si="3"/>
        <v>0</v>
      </c>
    </row>
    <row r="64" spans="1:14" s="3" customFormat="1" ht="20" customHeight="1" x14ac:dyDescent="0.35">
      <c r="A64" s="4">
        <f t="shared" si="0"/>
        <v>33</v>
      </c>
      <c r="B64" s="46"/>
      <c r="C64" s="46"/>
      <c r="D64" s="46"/>
      <c r="E64" s="46"/>
      <c r="F64" s="47"/>
      <c r="G64" s="46"/>
      <c r="H64" s="47"/>
      <c r="I64" s="46"/>
      <c r="J64" s="47"/>
      <c r="K64" s="48"/>
      <c r="L64" s="5">
        <f t="shared" si="1"/>
        <v>0</v>
      </c>
      <c r="M64" s="5">
        <f t="shared" si="2"/>
        <v>0</v>
      </c>
      <c r="N64" s="5">
        <f t="shared" si="3"/>
        <v>0</v>
      </c>
    </row>
    <row r="65" spans="1:14" s="3" customFormat="1" ht="20" customHeight="1" x14ac:dyDescent="0.35">
      <c r="A65" s="4">
        <f t="shared" si="0"/>
        <v>34</v>
      </c>
      <c r="B65" s="46"/>
      <c r="C65" s="46"/>
      <c r="D65" s="46"/>
      <c r="E65" s="46"/>
      <c r="F65" s="47"/>
      <c r="G65" s="46"/>
      <c r="H65" s="47"/>
      <c r="I65" s="46"/>
      <c r="J65" s="47"/>
      <c r="K65" s="48"/>
      <c r="L65" s="5">
        <f t="shared" si="1"/>
        <v>0</v>
      </c>
      <c r="M65" s="5">
        <f t="shared" si="2"/>
        <v>0</v>
      </c>
      <c r="N65" s="5">
        <f t="shared" si="3"/>
        <v>0</v>
      </c>
    </row>
    <row r="66" spans="1:14" s="3" customFormat="1" ht="20" customHeight="1" x14ac:dyDescent="0.35">
      <c r="A66" s="4">
        <f t="shared" si="0"/>
        <v>35</v>
      </c>
      <c r="B66" s="46"/>
      <c r="C66" s="46"/>
      <c r="D66" s="46"/>
      <c r="E66" s="46"/>
      <c r="F66" s="47"/>
      <c r="G66" s="46"/>
      <c r="H66" s="47"/>
      <c r="I66" s="46"/>
      <c r="J66" s="47"/>
      <c r="K66" s="48"/>
      <c r="L66" s="5">
        <f t="shared" si="1"/>
        <v>0</v>
      </c>
      <c r="M66" s="5">
        <f t="shared" si="2"/>
        <v>0</v>
      </c>
      <c r="N66" s="5">
        <f t="shared" si="3"/>
        <v>0</v>
      </c>
    </row>
    <row r="67" spans="1:14" s="3" customFormat="1" ht="20" customHeight="1" x14ac:dyDescent="0.35">
      <c r="A67" s="4">
        <f t="shared" si="0"/>
        <v>36</v>
      </c>
      <c r="B67" s="46"/>
      <c r="C67" s="46"/>
      <c r="D67" s="46"/>
      <c r="E67" s="46"/>
      <c r="F67" s="47"/>
      <c r="G67" s="46"/>
      <c r="H67" s="47"/>
      <c r="I67" s="46"/>
      <c r="J67" s="47"/>
      <c r="K67" s="48"/>
      <c r="L67" s="5">
        <f t="shared" si="1"/>
        <v>0</v>
      </c>
      <c r="M67" s="5">
        <f t="shared" si="2"/>
        <v>0</v>
      </c>
      <c r="N67" s="5">
        <f t="shared" si="3"/>
        <v>0</v>
      </c>
    </row>
    <row r="68" spans="1:14" s="3" customFormat="1" ht="20" customHeight="1" x14ac:dyDescent="0.35">
      <c r="A68" s="4">
        <f t="shared" si="0"/>
        <v>37</v>
      </c>
      <c r="B68" s="46"/>
      <c r="C68" s="46"/>
      <c r="D68" s="46"/>
      <c r="E68" s="46"/>
      <c r="F68" s="47"/>
      <c r="G68" s="46"/>
      <c r="H68" s="47"/>
      <c r="I68" s="46"/>
      <c r="J68" s="47"/>
      <c r="K68" s="48"/>
      <c r="L68" s="5">
        <f t="shared" si="1"/>
        <v>0</v>
      </c>
      <c r="M68" s="5">
        <f t="shared" si="2"/>
        <v>0</v>
      </c>
      <c r="N68" s="5">
        <f t="shared" si="3"/>
        <v>0</v>
      </c>
    </row>
    <row r="69" spans="1:14" s="3" customFormat="1" ht="20" customHeight="1" x14ac:dyDescent="0.35">
      <c r="A69" s="4">
        <f t="shared" si="0"/>
        <v>38</v>
      </c>
      <c r="B69" s="46"/>
      <c r="C69" s="46"/>
      <c r="D69" s="46"/>
      <c r="E69" s="46"/>
      <c r="F69" s="47"/>
      <c r="G69" s="46"/>
      <c r="H69" s="47"/>
      <c r="I69" s="46"/>
      <c r="J69" s="47"/>
      <c r="K69" s="48"/>
      <c r="L69" s="5">
        <f t="shared" si="1"/>
        <v>0</v>
      </c>
      <c r="M69" s="5">
        <f t="shared" si="2"/>
        <v>0</v>
      </c>
      <c r="N69" s="5">
        <f t="shared" si="3"/>
        <v>0</v>
      </c>
    </row>
    <row r="70" spans="1:14" s="3" customFormat="1" ht="20" customHeight="1" x14ac:dyDescent="0.35">
      <c r="A70" s="4">
        <f t="shared" si="0"/>
        <v>39</v>
      </c>
      <c r="B70" s="46"/>
      <c r="C70" s="46"/>
      <c r="D70" s="46"/>
      <c r="E70" s="46"/>
      <c r="F70" s="47"/>
      <c r="G70" s="46"/>
      <c r="H70" s="47"/>
      <c r="I70" s="46"/>
      <c r="J70" s="47"/>
      <c r="K70" s="48"/>
      <c r="L70" s="5">
        <f t="shared" si="1"/>
        <v>0</v>
      </c>
      <c r="M70" s="5">
        <f t="shared" si="2"/>
        <v>0</v>
      </c>
      <c r="N70" s="5">
        <f t="shared" si="3"/>
        <v>0</v>
      </c>
    </row>
    <row r="71" spans="1:14" s="3" customFormat="1" ht="20" customHeight="1" x14ac:dyDescent="0.35">
      <c r="A71" s="4">
        <f t="shared" si="0"/>
        <v>40</v>
      </c>
      <c r="B71" s="46"/>
      <c r="C71" s="46"/>
      <c r="D71" s="46"/>
      <c r="E71" s="46"/>
      <c r="F71" s="47"/>
      <c r="G71" s="46"/>
      <c r="H71" s="47"/>
      <c r="I71" s="46"/>
      <c r="J71" s="47"/>
      <c r="K71" s="48"/>
      <c r="L71" s="5">
        <f t="shared" si="1"/>
        <v>0</v>
      </c>
      <c r="M71" s="5">
        <f t="shared" si="2"/>
        <v>0</v>
      </c>
      <c r="N71" s="5">
        <f t="shared" si="3"/>
        <v>0</v>
      </c>
    </row>
    <row r="72" spans="1:14" s="3" customFormat="1" ht="20" customHeight="1" x14ac:dyDescent="0.35">
      <c r="A72" s="4">
        <f t="shared" si="0"/>
        <v>41</v>
      </c>
      <c r="B72" s="46"/>
      <c r="C72" s="46"/>
      <c r="D72" s="46"/>
      <c r="E72" s="46"/>
      <c r="F72" s="47"/>
      <c r="G72" s="46"/>
      <c r="H72" s="47"/>
      <c r="I72" s="46"/>
      <c r="J72" s="47"/>
      <c r="K72" s="48"/>
      <c r="L72" s="5">
        <f t="shared" si="1"/>
        <v>0</v>
      </c>
      <c r="M72" s="5">
        <f t="shared" si="2"/>
        <v>0</v>
      </c>
      <c r="N72" s="5">
        <f t="shared" si="3"/>
        <v>0</v>
      </c>
    </row>
    <row r="73" spans="1:14" s="3" customFormat="1" ht="20" customHeight="1" x14ac:dyDescent="0.35">
      <c r="A73" s="4">
        <f t="shared" si="0"/>
        <v>42</v>
      </c>
      <c r="B73" s="46"/>
      <c r="C73" s="46"/>
      <c r="D73" s="46"/>
      <c r="E73" s="46"/>
      <c r="F73" s="47"/>
      <c r="G73" s="46"/>
      <c r="H73" s="47"/>
      <c r="I73" s="46"/>
      <c r="J73" s="47"/>
      <c r="K73" s="48"/>
      <c r="L73" s="5">
        <f t="shared" si="1"/>
        <v>0</v>
      </c>
      <c r="M73" s="5">
        <f t="shared" si="2"/>
        <v>0</v>
      </c>
      <c r="N73" s="5">
        <f t="shared" si="3"/>
        <v>0</v>
      </c>
    </row>
    <row r="74" spans="1:14" s="3" customFormat="1" ht="20" customHeight="1" x14ac:dyDescent="0.35">
      <c r="A74" s="4">
        <f t="shared" si="0"/>
        <v>43</v>
      </c>
      <c r="B74" s="46"/>
      <c r="C74" s="46"/>
      <c r="D74" s="46"/>
      <c r="E74" s="46"/>
      <c r="F74" s="47"/>
      <c r="G74" s="46"/>
      <c r="H74" s="47"/>
      <c r="I74" s="46"/>
      <c r="J74" s="47"/>
      <c r="K74" s="48"/>
      <c r="L74" s="5">
        <f t="shared" si="1"/>
        <v>0</v>
      </c>
      <c r="M74" s="5">
        <f t="shared" si="2"/>
        <v>0</v>
      </c>
      <c r="N74" s="5">
        <f t="shared" si="3"/>
        <v>0</v>
      </c>
    </row>
    <row r="75" spans="1:14" s="3" customFormat="1" ht="20" customHeight="1" x14ac:dyDescent="0.35">
      <c r="A75" s="4">
        <f t="shared" si="0"/>
        <v>44</v>
      </c>
      <c r="B75" s="46"/>
      <c r="C75" s="46"/>
      <c r="D75" s="46"/>
      <c r="E75" s="46"/>
      <c r="F75" s="47"/>
      <c r="G75" s="46"/>
      <c r="H75" s="47"/>
      <c r="I75" s="46"/>
      <c r="J75" s="47"/>
      <c r="K75" s="48"/>
      <c r="L75" s="5">
        <f t="shared" si="1"/>
        <v>0</v>
      </c>
      <c r="M75" s="5">
        <f t="shared" si="2"/>
        <v>0</v>
      </c>
      <c r="N75" s="5">
        <f t="shared" si="3"/>
        <v>0</v>
      </c>
    </row>
    <row r="76" spans="1:14" s="3" customFormat="1" ht="20" customHeight="1" x14ac:dyDescent="0.35">
      <c r="A76" s="4">
        <f t="shared" si="0"/>
        <v>45</v>
      </c>
      <c r="B76" s="46"/>
      <c r="C76" s="46"/>
      <c r="D76" s="46"/>
      <c r="E76" s="46"/>
      <c r="F76" s="47"/>
      <c r="G76" s="46"/>
      <c r="H76" s="47"/>
      <c r="I76" s="46"/>
      <c r="J76" s="47"/>
      <c r="K76" s="48"/>
      <c r="L76" s="5">
        <f t="shared" si="1"/>
        <v>0</v>
      </c>
      <c r="M76" s="5">
        <f t="shared" si="2"/>
        <v>0</v>
      </c>
      <c r="N76" s="5">
        <f t="shared" si="3"/>
        <v>0</v>
      </c>
    </row>
    <row r="77" spans="1:14" s="3" customFormat="1" ht="20" customHeight="1" x14ac:dyDescent="0.35">
      <c r="A77" s="4">
        <f t="shared" si="0"/>
        <v>46</v>
      </c>
      <c r="B77" s="46"/>
      <c r="C77" s="46"/>
      <c r="D77" s="46"/>
      <c r="E77" s="46"/>
      <c r="F77" s="47"/>
      <c r="G77" s="46"/>
      <c r="H77" s="47"/>
      <c r="I77" s="46"/>
      <c r="J77" s="47"/>
      <c r="K77" s="48"/>
      <c r="L77" s="5">
        <f t="shared" si="1"/>
        <v>0</v>
      </c>
      <c r="M77" s="5">
        <f t="shared" si="2"/>
        <v>0</v>
      </c>
      <c r="N77" s="5">
        <f t="shared" si="3"/>
        <v>0</v>
      </c>
    </row>
    <row r="78" spans="1:14" s="3" customFormat="1" ht="20" customHeight="1" x14ac:dyDescent="0.35">
      <c r="A78" s="4">
        <f t="shared" si="0"/>
        <v>47</v>
      </c>
      <c r="B78" s="46"/>
      <c r="C78" s="46"/>
      <c r="D78" s="46"/>
      <c r="E78" s="46"/>
      <c r="F78" s="47"/>
      <c r="G78" s="46"/>
      <c r="H78" s="47"/>
      <c r="I78" s="46"/>
      <c r="J78" s="47"/>
      <c r="K78" s="48"/>
      <c r="L78" s="5">
        <f t="shared" si="1"/>
        <v>0</v>
      </c>
      <c r="M78" s="5">
        <f t="shared" si="2"/>
        <v>0</v>
      </c>
      <c r="N78" s="5">
        <f t="shared" si="3"/>
        <v>0</v>
      </c>
    </row>
    <row r="79" spans="1:14" s="3" customFormat="1" ht="20" customHeight="1" x14ac:dyDescent="0.35">
      <c r="A79" s="4">
        <f t="shared" si="0"/>
        <v>48</v>
      </c>
      <c r="B79" s="46"/>
      <c r="C79" s="46"/>
      <c r="D79" s="46"/>
      <c r="E79" s="46"/>
      <c r="F79" s="47"/>
      <c r="G79" s="46"/>
      <c r="H79" s="47"/>
      <c r="I79" s="46"/>
      <c r="J79" s="47"/>
      <c r="K79" s="48"/>
      <c r="L79" s="5">
        <f t="shared" si="1"/>
        <v>0</v>
      </c>
      <c r="M79" s="5">
        <f t="shared" si="2"/>
        <v>0</v>
      </c>
      <c r="N79" s="5">
        <f t="shared" si="3"/>
        <v>0</v>
      </c>
    </row>
    <row r="80" spans="1:14" s="3" customFormat="1" ht="20" customHeight="1" x14ac:dyDescent="0.35">
      <c r="A80" s="4">
        <f t="shared" si="0"/>
        <v>49</v>
      </c>
      <c r="B80" s="46"/>
      <c r="C80" s="46"/>
      <c r="D80" s="46"/>
      <c r="E80" s="46"/>
      <c r="F80" s="47"/>
      <c r="G80" s="46"/>
      <c r="H80" s="47"/>
      <c r="I80" s="46"/>
      <c r="J80" s="47"/>
      <c r="K80" s="48"/>
      <c r="L80" s="5">
        <f t="shared" si="1"/>
        <v>0</v>
      </c>
      <c r="M80" s="5">
        <f t="shared" si="2"/>
        <v>0</v>
      </c>
      <c r="N80" s="5">
        <f t="shared" si="3"/>
        <v>0</v>
      </c>
    </row>
    <row r="81" spans="1:14" s="3" customFormat="1" ht="20" customHeight="1" x14ac:dyDescent="0.35">
      <c r="A81" s="4">
        <f t="shared" si="0"/>
        <v>50</v>
      </c>
      <c r="B81" s="46"/>
      <c r="C81" s="46"/>
      <c r="D81" s="46"/>
      <c r="E81" s="46"/>
      <c r="F81" s="47"/>
      <c r="G81" s="46"/>
      <c r="H81" s="47"/>
      <c r="I81" s="46"/>
      <c r="J81" s="47"/>
      <c r="K81" s="48"/>
      <c r="L81" s="5">
        <f t="shared" si="1"/>
        <v>0</v>
      </c>
      <c r="M81" s="5">
        <f t="shared" si="2"/>
        <v>0</v>
      </c>
      <c r="N81" s="5">
        <f t="shared" si="3"/>
        <v>0</v>
      </c>
    </row>
    <row r="82" spans="1:14" x14ac:dyDescent="0.35">
      <c r="A82" s="40"/>
      <c r="B82" s="41"/>
      <c r="C82" s="41"/>
      <c r="D82" s="41"/>
      <c r="E82" s="41"/>
      <c r="F82" s="42"/>
      <c r="G82" s="41"/>
      <c r="H82" s="42"/>
      <c r="I82" s="41"/>
      <c r="J82" s="43" t="s">
        <v>26</v>
      </c>
      <c r="K82" s="43">
        <f>SUM(K32:K81)</f>
        <v>0</v>
      </c>
      <c r="L82" s="44">
        <f>SUM(L32:L81)</f>
        <v>0</v>
      </c>
      <c r="M82" s="44">
        <f>SUM(M32:M81)</f>
        <v>0</v>
      </c>
      <c r="N82" s="45">
        <f>SUM(N32:N81)</f>
        <v>0</v>
      </c>
    </row>
  </sheetData>
  <sheetProtection algorithmName="SHA-512" hashValue="lpf/eTAyCmiKw+019oN9dy6qHCzggmqvhdtu9SQZcWR64Xlt7CAHt7GmdouuTl94XcGg1bKNfMmCWp73cotEfg==" saltValue="4SAHw2QT0yvtZb80Y9v+1A==" spinCount="100000" sheet="1" selectLockedCells="1"/>
  <mergeCells count="44">
    <mergeCell ref="C28:D28"/>
    <mergeCell ref="F27:G28"/>
    <mergeCell ref="H27:H28"/>
    <mergeCell ref="A30:D30"/>
    <mergeCell ref="A1:H1"/>
    <mergeCell ref="A2:H2"/>
    <mergeCell ref="A22:D22"/>
    <mergeCell ref="A3:H3"/>
    <mergeCell ref="B4:H4"/>
    <mergeCell ref="B5:H5"/>
    <mergeCell ref="B6:H6"/>
    <mergeCell ref="B7:H7"/>
    <mergeCell ref="B8:H8"/>
    <mergeCell ref="F23:G24"/>
    <mergeCell ref="H23:H24"/>
    <mergeCell ref="C23:D23"/>
    <mergeCell ref="J18:M18"/>
    <mergeCell ref="J19:M19"/>
    <mergeCell ref="J20:M20"/>
    <mergeCell ref="B9:H9"/>
    <mergeCell ref="B10:H10"/>
    <mergeCell ref="A12:D12"/>
    <mergeCell ref="C19:D19"/>
    <mergeCell ref="J16:M16"/>
    <mergeCell ref="J13:M13"/>
    <mergeCell ref="J14:M14"/>
    <mergeCell ref="J15:M15"/>
    <mergeCell ref="J17:M17"/>
    <mergeCell ref="C24:D24"/>
    <mergeCell ref="C25:D25"/>
    <mergeCell ref="C26:D26"/>
    <mergeCell ref="C27:D27"/>
    <mergeCell ref="F13:G14"/>
    <mergeCell ref="F18:G19"/>
    <mergeCell ref="F15:H15"/>
    <mergeCell ref="H13:H14"/>
    <mergeCell ref="H18:H19"/>
    <mergeCell ref="F20:H20"/>
    <mergeCell ref="C20:D20"/>
    <mergeCell ref="A17:D17"/>
    <mergeCell ref="C13:D13"/>
    <mergeCell ref="C14:D14"/>
    <mergeCell ref="C15:D15"/>
    <mergeCell ref="C18:D18"/>
  </mergeCells>
  <printOptions horizontalCentered="1" verticalCentered="1"/>
  <pageMargins left="0.31496062992125984" right="0.31496062992125984" top="0.35433070866141736" bottom="0.35433070866141736" header="0.31496062992125984" footer="0.31496062992125984"/>
  <pageSetup paperSize="9" scale="35" orientation="landscape" horizontalDpi="0" verticalDpi="0"/>
  <drawing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GB Order Form</vt:lpstr>
      <vt:lpstr>Bon de Commande</vt:lpstr>
      <vt:lpstr>'Bon de Commande'!Print_Area</vt:lpstr>
      <vt:lpstr>'GB Order Form'!Print_Titles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Rüdiger Tiedemann</cp:lastModifiedBy>
  <cp:lastPrinted>2023-11-02T21:31:46Z</cp:lastPrinted>
  <dcterms:created xsi:type="dcterms:W3CDTF">2023-08-19T13:29:12Z</dcterms:created>
  <dcterms:modified xsi:type="dcterms:W3CDTF">2023-11-05T13:00:03Z</dcterms:modified>
</cp:coreProperties>
</file>